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38400" windowHeight="17205" activeTab="3"/>
  </bookViews>
  <sheets>
    <sheet name="Sheet2 (2)" sheetId="5" r:id="rId1"/>
    <sheet name="de lucru" sheetId="3" r:id="rId2"/>
    <sheet name="Sheet1" sheetId="1" r:id="rId3"/>
    <sheet name="Sheet2" sheetId="2" r:id="rId4"/>
  </sheets>
  <calcPr calcId="162913"/>
</workbook>
</file>

<file path=xl/calcChain.xml><?xml version="1.0" encoding="utf-8"?>
<calcChain xmlns="http://schemas.openxmlformats.org/spreadsheetml/2006/main">
  <c r="H319" i="5" l="1"/>
  <c r="H318" i="5"/>
  <c r="H309" i="5"/>
  <c r="H304" i="5"/>
  <c r="O230" i="3" l="1"/>
  <c r="M230" i="3"/>
  <c r="M290" i="3"/>
  <c r="M390" i="3"/>
  <c r="M29" i="3"/>
  <c r="K390" i="3"/>
  <c r="K290" i="3"/>
  <c r="K231" i="3"/>
  <c r="K230" i="3"/>
  <c r="K49" i="3"/>
  <c r="K41" i="3"/>
  <c r="K31" i="3"/>
  <c r="K30" i="3"/>
  <c r="K29" i="3"/>
  <c r="K50" i="3" l="1"/>
  <c r="M391" i="3"/>
  <c r="K391" i="3"/>
</calcChain>
</file>

<file path=xl/sharedStrings.xml><?xml version="1.0" encoding="utf-8"?>
<sst xmlns="http://schemas.openxmlformats.org/spreadsheetml/2006/main" count="8961" uniqueCount="310">
  <si>
    <t/>
  </si>
  <si>
    <t xml:space="preserve">MINISTERUL FINANTELOR </t>
  </si>
  <si>
    <t>RAPORT DE EXECUTIE BUGETARA COFOG3</t>
  </si>
  <si>
    <t>AGREGAT LA NIVEL DE ORDONATOR PRINCIPAL DE CREDITE</t>
  </si>
  <si>
    <t>LA DATA: 31-MAR-24</t>
  </si>
  <si>
    <t>Sector bugetar: 02 - Bugetul local   (administratie locala)</t>
  </si>
  <si>
    <t>Cod Fiscal IP:   3627315 Denumire IP : JUDETUL MARAMURES</t>
  </si>
  <si>
    <t xml:space="preserve">Total programe bugetare </t>
  </si>
  <si>
    <t xml:space="preserve"> </t>
  </si>
  <si>
    <t>Tip Indicator</t>
  </si>
  <si>
    <t>Sursa finantare</t>
  </si>
  <si>
    <t>Clasificatie Functionala</t>
  </si>
  <si>
    <t>Clasificatie Functionala Descriere</t>
  </si>
  <si>
    <t>Clasificatie Economica</t>
  </si>
  <si>
    <t>Clasificatie Economica Descriere</t>
  </si>
  <si>
    <t>Executie Cumulat</t>
  </si>
  <si>
    <t xml:space="preserve"> Venit</t>
  </si>
  <si>
    <t>A-Integral de la buget</t>
  </si>
  <si>
    <t>040100</t>
  </si>
  <si>
    <t>Cote defalcate din impozitul pe venit(se scad)</t>
  </si>
  <si>
    <t>040400</t>
  </si>
  <si>
    <t>Sume alocate din cotele defalcate din impozitul pe venit pentru echilibrarea bugetelor locale</t>
  </si>
  <si>
    <t>110100</t>
  </si>
  <si>
    <t>Sume defalcate din taxa pe valoarea adaugata pentru finantarea cheltuielilor descentralizate la nivelul judetelor (se scad)</t>
  </si>
  <si>
    <t>110600</t>
  </si>
  <si>
    <t>Sume defalcate din taxa pe valoarea adaugata  pentru  echilibrarea bugetelor locale (se scad)</t>
  </si>
  <si>
    <t>160201</t>
  </si>
  <si>
    <t>Impozit pe mijloacele de transport detinute de persoane fizice</t>
  </si>
  <si>
    <t>160202</t>
  </si>
  <si>
    <t>Impozit pe mijloacele de transport detinute de persoane juridice</t>
  </si>
  <si>
    <t>300501</t>
  </si>
  <si>
    <t>Redevente miniere</t>
  </si>
  <si>
    <t>300530</t>
  </si>
  <si>
    <t>Alte venituri din concesiuni si inchirieri de catre institutiile publice</t>
  </si>
  <si>
    <t>331300</t>
  </si>
  <si>
    <t>Contributia  de intretinere a persoanelor asistate</t>
  </si>
  <si>
    <t>335000</t>
  </si>
  <si>
    <t>Alte venituri din prestari de servicii si alte activitati</t>
  </si>
  <si>
    <t>350102</t>
  </si>
  <si>
    <t>Venituri din amenzi si alte sanctiuni aplicate de catre alte institutii de specialitate</t>
  </si>
  <si>
    <t>370300</t>
  </si>
  <si>
    <t>Varsaminte din sectiunea de functionare pentru finantarea sectiunii de dezvoltare a bugetelui local</t>
  </si>
  <si>
    <t>370400</t>
  </si>
  <si>
    <t>Varsaminte din sectiunea de functionare</t>
  </si>
  <si>
    <t>390100</t>
  </si>
  <si>
    <t>Venituri din valorificarea unor bunuri ale institutiilor publice</t>
  </si>
  <si>
    <t>390700</t>
  </si>
  <si>
    <t>Venituri din vanzarea unor bunuri apartinand domeniului privat al statului sau  al unitatilor administrativ-teritoriale</t>
  </si>
  <si>
    <t>401400</t>
  </si>
  <si>
    <t>Sume din excedentul bugetului local utilizate pentru finantarea cheltuielilor sectiunii de dezvoltare</t>
  </si>
  <si>
    <t>422100</t>
  </si>
  <si>
    <t>Alte drepturi pentru dizabilitate si adoptie</t>
  </si>
  <si>
    <t>426900</t>
  </si>
  <si>
    <t>Subventii de la bugetul de stat catre bugetele locale necesare sustinerii derularii proiectelor finantate din fonduri externe nerambursabile (FEN) postaderare, aferete perioadei de programare 2014-2020</t>
  </si>
  <si>
    <t>428801</t>
  </si>
  <si>
    <t>Fonduri europene nerambursabile</t>
  </si>
  <si>
    <t>428803</t>
  </si>
  <si>
    <t>Sume aferente TVA</t>
  </si>
  <si>
    <t>433902</t>
  </si>
  <si>
    <t>Subventii acordate in baza contractelor de parteneriat sau asociere, pentru sectiunea de dezvoltare</t>
  </si>
  <si>
    <t>460500</t>
  </si>
  <si>
    <t>Alte sume primite din fonduri europene in contul cheltuielilor devenite eligibile aferente PNRR</t>
  </si>
  <si>
    <t>480102</t>
  </si>
  <si>
    <t>Sume primite in contul platilor efectuate in anii anteriori</t>
  </si>
  <si>
    <t>480202</t>
  </si>
  <si>
    <t>481203</t>
  </si>
  <si>
    <t>Prefinantare</t>
  </si>
  <si>
    <t>C-Credite interne</t>
  </si>
  <si>
    <t>410201</t>
  </si>
  <si>
    <t>Sume aferente creditelor interne</t>
  </si>
  <si>
    <t>D-Fonduri externe nerambursabile</t>
  </si>
  <si>
    <t>440101</t>
  </si>
  <si>
    <t xml:space="preserve">Curente </t>
  </si>
  <si>
    <t>F-Integral venituri proprii</t>
  </si>
  <si>
    <t>330800</t>
  </si>
  <si>
    <t>Venituri din prestari de servicii</t>
  </si>
  <si>
    <t>332100</t>
  </si>
  <si>
    <t>Venituri din contractele incheiate cu casele de asigurari sociale de sanatate</t>
  </si>
  <si>
    <t>333000</t>
  </si>
  <si>
    <t>Venituri din contractele incheiate cu directiile de sanatate publica din sume alocate de la bugetul de stat</t>
  </si>
  <si>
    <t>333200</t>
  </si>
  <si>
    <t>Venituri din contractele incheiate cu institutiile de medicina legala</t>
  </si>
  <si>
    <t>370100</t>
  </si>
  <si>
    <t>Donatii si sponsorizari</t>
  </si>
  <si>
    <t>401501</t>
  </si>
  <si>
    <t>Sume utilizate de administratiile locale din excedentul anului precedent pentru sectiunea de functionare</t>
  </si>
  <si>
    <t>401502</t>
  </si>
  <si>
    <t>Sume utilizate de administratiile locale din excedentul anului precedent pentru sectiunea de dezvoltare</t>
  </si>
  <si>
    <t>431000</t>
  </si>
  <si>
    <t xml:space="preserve">Subventii din bugetele locale pentru finantarea cheltuielilor curente din domeniul sanatatii  </t>
  </si>
  <si>
    <t>433300</t>
  </si>
  <si>
    <t>Subventii din bugetul Fondului national unic de asigurari sociale de sanatate pentru acoperirea cresterilor salariale</t>
  </si>
  <si>
    <t>G-Venituri proprii si subventii</t>
  </si>
  <si>
    <t>330500</t>
  </si>
  <si>
    <t>Taxe si alte venituri in invatamant</t>
  </si>
  <si>
    <t>331600</t>
  </si>
  <si>
    <t>Venituri din valorificarea produselor obtinute din activitatea proprie sau anexa</t>
  </si>
  <si>
    <t>331900</t>
  </si>
  <si>
    <t>Venituri din serbari si spectacole scolare, manifestari culturale, artistice si sportive</t>
  </si>
  <si>
    <t>430900</t>
  </si>
  <si>
    <t>Subventii pentru institutii publice</t>
  </si>
  <si>
    <t>431900</t>
  </si>
  <si>
    <t>Subventii pentru institutii publice destinate sectiunii de dezvoltare</t>
  </si>
  <si>
    <t xml:space="preserve"> TOTAL VENITURI:</t>
  </si>
  <si>
    <t xml:space="preserve"> Cheltuiala</t>
  </si>
  <si>
    <t>510103</t>
  </si>
  <si>
    <t>Autoritati executive</t>
  </si>
  <si>
    <t>100101</t>
  </si>
  <si>
    <t>Salarii de baza</t>
  </si>
  <si>
    <t>100105</t>
  </si>
  <si>
    <t>Sporuri pentru conditii de munca</t>
  </si>
  <si>
    <t>100106</t>
  </si>
  <si>
    <t>Alte sporuri</t>
  </si>
  <si>
    <t>100112</t>
  </si>
  <si>
    <t>Indemnizatii platite unor persoane din afara unitatii</t>
  </si>
  <si>
    <t>100113</t>
  </si>
  <si>
    <t>Drepturi de delegare</t>
  </si>
  <si>
    <t>100117</t>
  </si>
  <si>
    <t>Indemnizatii de hrana</t>
  </si>
  <si>
    <t>100130</t>
  </si>
  <si>
    <t>Alte drepturi salariale in bani</t>
  </si>
  <si>
    <t>100307</t>
  </si>
  <si>
    <t>Contributia asiguratorie pentru munca</t>
  </si>
  <si>
    <t>200102</t>
  </si>
  <si>
    <t>Materiale pentru curatenie</t>
  </si>
  <si>
    <t>200103</t>
  </si>
  <si>
    <t>Incalzit, Iluminat si forta motrica</t>
  </si>
  <si>
    <t>200104</t>
  </si>
  <si>
    <t>Apa, canal si salubritate</t>
  </si>
  <si>
    <t>200105</t>
  </si>
  <si>
    <t>Carburanti, lubrifianti si combustibili alternativi</t>
  </si>
  <si>
    <t>200106</t>
  </si>
  <si>
    <t>Piese de schimb</t>
  </si>
  <si>
    <t>200108</t>
  </si>
  <si>
    <t xml:space="preserve">Posta, telecomunicatii, radio, tv, internet </t>
  </si>
  <si>
    <t>200130</t>
  </si>
  <si>
    <t>Alte bunuri si servicii pentru intretinere si functionare</t>
  </si>
  <si>
    <t>200200</t>
  </si>
  <si>
    <t xml:space="preserve">Reparatii curente </t>
  </si>
  <si>
    <t>200530</t>
  </si>
  <si>
    <t>Alte obiecte de inventar</t>
  </si>
  <si>
    <t>200601</t>
  </si>
  <si>
    <t>Deplasari interne, detasari, transferari</t>
  </si>
  <si>
    <t>200602</t>
  </si>
  <si>
    <t>Deplasari in strainatate</t>
  </si>
  <si>
    <t>201200</t>
  </si>
  <si>
    <t>Consultanta si expertiza</t>
  </si>
  <si>
    <t>201300</t>
  </si>
  <si>
    <t>Pregatire profesionala</t>
  </si>
  <si>
    <t>201400</t>
  </si>
  <si>
    <t>Protectia muncii</t>
  </si>
  <si>
    <t>202500</t>
  </si>
  <si>
    <t>Cheltuieli judiciare si extrajudiciare derivate din actiuni in reprezentarea intereselor statului, potrivit dispozitiilor legale</t>
  </si>
  <si>
    <t>203001</t>
  </si>
  <si>
    <t>Reclama si publicitate</t>
  </si>
  <si>
    <t>203002</t>
  </si>
  <si>
    <t xml:space="preserve">Protocol si reprezentare </t>
  </si>
  <si>
    <t>203003</t>
  </si>
  <si>
    <t>Prime de asigurare non-viata</t>
  </si>
  <si>
    <t>203030</t>
  </si>
  <si>
    <t>Alte cheltuieli cu bunuri si servicii</t>
  </si>
  <si>
    <t>591100</t>
  </si>
  <si>
    <t>Asociatii si fundatii</t>
  </si>
  <si>
    <t>594000</t>
  </si>
  <si>
    <t>Sume aferente persoanelor cu handicap neincadrate</t>
  </si>
  <si>
    <t>710101</t>
  </si>
  <si>
    <t>Constructii</t>
  </si>
  <si>
    <t>850101</t>
  </si>
  <si>
    <t>Plati efectuate in anii precedenti si recuperate in anul curent in sectiunea de functionare a bugetului local</t>
  </si>
  <si>
    <t>541000</t>
  </si>
  <si>
    <t>Servicii publice comunitare de evidenta a persoanelor</t>
  </si>
  <si>
    <t>510101</t>
  </si>
  <si>
    <t>Transferuri catre institutii publice</t>
  </si>
  <si>
    <t>550000</t>
  </si>
  <si>
    <t>Tranzactii privind datoria publica si imprumuturi</t>
  </si>
  <si>
    <t>300101</t>
  </si>
  <si>
    <t>Dobanzi aferente datoriei publice interne directe</t>
  </si>
  <si>
    <t>600200</t>
  </si>
  <si>
    <t>Aparare nationala</t>
  </si>
  <si>
    <t>610500</t>
  </si>
  <si>
    <t xml:space="preserve">Protectie civila si protectie contra incendiilor </t>
  </si>
  <si>
    <t>200101</t>
  </si>
  <si>
    <t>Furnituri de birou</t>
  </si>
  <si>
    <t>510229</t>
  </si>
  <si>
    <t>Alte transferuri de capital catre institutii publice</t>
  </si>
  <si>
    <t>615000</t>
  </si>
  <si>
    <t>Alte cheltuieli in domeniul ordinii publice si sigurantei nationale</t>
  </si>
  <si>
    <t>650704</t>
  </si>
  <si>
    <t>Invatamant special</t>
  </si>
  <si>
    <t>200107</t>
  </si>
  <si>
    <t>Transport</t>
  </si>
  <si>
    <t>200109</t>
  </si>
  <si>
    <t xml:space="preserve">Materiale si prestari de servicii cu caracter functional </t>
  </si>
  <si>
    <t>200301</t>
  </si>
  <si>
    <t>Hrana pentru oameni</t>
  </si>
  <si>
    <t>200401</t>
  </si>
  <si>
    <t xml:space="preserve">Medicamente </t>
  </si>
  <si>
    <t>655000</t>
  </si>
  <si>
    <t>Alte cheltuieli in domeniul invatamantului</t>
  </si>
  <si>
    <t>600100</t>
  </si>
  <si>
    <t>600300</t>
  </si>
  <si>
    <t>660601</t>
  </si>
  <si>
    <t>Spitale generale</t>
  </si>
  <si>
    <t>510146</t>
  </si>
  <si>
    <t xml:space="preserve">Transferuri din bugetele locale pentru Finantarea cheltuielilor curente din domeniul sanatatii    </t>
  </si>
  <si>
    <t>580103</t>
  </si>
  <si>
    <t>Cheltuieli neeligibile</t>
  </si>
  <si>
    <t>810205</t>
  </si>
  <si>
    <t>Rambursari de credite aferente datoriei publice interne  locale</t>
  </si>
  <si>
    <t>670302</t>
  </si>
  <si>
    <t>Biblioteci publice comunale, orasenesti, municipale</t>
  </si>
  <si>
    <t>201100</t>
  </si>
  <si>
    <t>Carti, publicatii si materiale documentare</t>
  </si>
  <si>
    <t>670303</t>
  </si>
  <si>
    <t>Muzee</t>
  </si>
  <si>
    <t>670304</t>
  </si>
  <si>
    <t>Institutii publice de spectacole si concerte</t>
  </si>
  <si>
    <t>670308</t>
  </si>
  <si>
    <t>Centre pentru  conservarea si promovarea culturii traditionale</t>
  </si>
  <si>
    <t>670330</t>
  </si>
  <si>
    <t>Alte servicii culturale</t>
  </si>
  <si>
    <t>670600</t>
  </si>
  <si>
    <t>Servicii religioase</t>
  </si>
  <si>
    <t>591500</t>
  </si>
  <si>
    <t>Contributii la salarizarea personalului neclerical</t>
  </si>
  <si>
    <t>675000</t>
  </si>
  <si>
    <t>Alte servicii in domeniile culturii, recreerii si religiei</t>
  </si>
  <si>
    <t>592200</t>
  </si>
  <si>
    <t xml:space="preserve">Actiuni cu caracter stiintific  si social-cultural </t>
  </si>
  <si>
    <t>680502</t>
  </si>
  <si>
    <t>Asistenta sociala  in  caz de invaliditate</t>
  </si>
  <si>
    <t>100110</t>
  </si>
  <si>
    <t>Fond pentru posturi ocupate prin cumul</t>
  </si>
  <si>
    <t>100129</t>
  </si>
  <si>
    <t>Stimulentul de risc</t>
  </si>
  <si>
    <t>200402</t>
  </si>
  <si>
    <t>Materiale sanitare</t>
  </si>
  <si>
    <t>570201</t>
  </si>
  <si>
    <t xml:space="preserve"> Ajutoare sociale in numerar</t>
  </si>
  <si>
    <t>680600</t>
  </si>
  <si>
    <t>Asistenta sociala pentru familie si copii</t>
  </si>
  <si>
    <t>710130</t>
  </si>
  <si>
    <t xml:space="preserve">Alte active fixe </t>
  </si>
  <si>
    <t>710300</t>
  </si>
  <si>
    <t>Reparatii capitale aferente activelor fixe</t>
  </si>
  <si>
    <t>705000</t>
  </si>
  <si>
    <t>Alte servicii in domeniile locuintelor, serviciilor si dezvoltarii comunale</t>
  </si>
  <si>
    <t>510250</t>
  </si>
  <si>
    <t>Transferuri de capital acordate in baza contractelor de parteneriat sau asociere</t>
  </si>
  <si>
    <t>550142</t>
  </si>
  <si>
    <t>Transferuri din bugetul local catre asociatiile de dezvoltare intercomunitara</t>
  </si>
  <si>
    <t>850102</t>
  </si>
  <si>
    <t>Plati efectuate in anii precedenti si recuperate in anul curent in sectiunea de dezvoltare a bugetului local</t>
  </si>
  <si>
    <t>740502</t>
  </si>
  <si>
    <t>Colectarea, tratarea si distrugerea deseurilor</t>
  </si>
  <si>
    <t>580303</t>
  </si>
  <si>
    <t>800110</t>
  </si>
  <si>
    <t>Programe de dezvoltare regionala  si sociala</t>
  </si>
  <si>
    <t>564801</t>
  </si>
  <si>
    <t>Finantare nationala</t>
  </si>
  <si>
    <t>564802</t>
  </si>
  <si>
    <t>Finantare externa nerambursabila</t>
  </si>
  <si>
    <t>581202</t>
  </si>
  <si>
    <t>Finantarea externa nerambursabila</t>
  </si>
  <si>
    <t>840301</t>
  </si>
  <si>
    <t>Drumuri si poduri</t>
  </si>
  <si>
    <t>840602</t>
  </si>
  <si>
    <t>Aviatia civila</t>
  </si>
  <si>
    <t>510105</t>
  </si>
  <si>
    <t>Finantarea aeroporturilor de interes local</t>
  </si>
  <si>
    <t>545000</t>
  </si>
  <si>
    <t xml:space="preserve">Alte servicii publice generale </t>
  </si>
  <si>
    <t>100206</t>
  </si>
  <si>
    <t>Vouchere de vacanta</t>
  </si>
  <si>
    <t>100111</t>
  </si>
  <si>
    <t>Fond aferent platii cu ora</t>
  </si>
  <si>
    <t>200403</t>
  </si>
  <si>
    <t>Reactivi</t>
  </si>
  <si>
    <t>200404</t>
  </si>
  <si>
    <t>Dezinfectanti</t>
  </si>
  <si>
    <t>200501</t>
  </si>
  <si>
    <t>Uniforme si echipament</t>
  </si>
  <si>
    <t>200503</t>
  </si>
  <si>
    <t>Lenjerie si accesorii de pat</t>
  </si>
  <si>
    <t>200900</t>
  </si>
  <si>
    <t>Materiale de laborator</t>
  </si>
  <si>
    <t>203004</t>
  </si>
  <si>
    <t>Chirii</t>
  </si>
  <si>
    <t>710102</t>
  </si>
  <si>
    <t xml:space="preserve">Masini, echipamente si mijloace de transport </t>
  </si>
  <si>
    <t>710103</t>
  </si>
  <si>
    <t>Mobilier, aparatura birotica si alte active corporale</t>
  </si>
  <si>
    <t>100305</t>
  </si>
  <si>
    <t>Prime de asigurare viata platite de angajator pentru angajati</t>
  </si>
  <si>
    <t>100301</t>
  </si>
  <si>
    <t>Contributii de asigurari sociale de stat</t>
  </si>
  <si>
    <t xml:space="preserve"> TOTAL CHELTUIELI:</t>
  </si>
  <si>
    <t>FXB-EXB-901</t>
  </si>
  <si>
    <t xml:space="preserve">Program: 0000000000 - 0000 </t>
  </si>
  <si>
    <t>sursa A</t>
  </si>
  <si>
    <t>sursa C</t>
  </si>
  <si>
    <t>sursa D</t>
  </si>
  <si>
    <t>sursa F</t>
  </si>
  <si>
    <t>sursa G</t>
  </si>
  <si>
    <t>TOTAL</t>
  </si>
  <si>
    <t>total</t>
  </si>
  <si>
    <t>cod 39</t>
  </si>
  <si>
    <t>titlul70</t>
  </si>
  <si>
    <t>titlul 70</t>
  </si>
  <si>
    <t>titlul 850102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</si>
</sst>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l_e_i_-;\-* #,##0.00\ _l_e_i_-;_-* &quot;-&quot;??\ _l_e_i_-;_-@_-"/>
  </numFmts>
  <fonts count="11" x14ac:knownFonts="1">
    <font>
      <sz val="11"/>
      <color theme="1"/>
      <name val="Calibri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9"/>
      <color theme="1"/>
      <name val="Calibri"/>
      <family val="2"/>
    </font>
    <font>
      <sz val="11"/>
      <color theme="1"/>
      <name val="Calibri"/>
      <family val="2"/>
    </font>
    <font>
      <u/>
      <sz val="11"/>
      <color theme="1"/>
      <name val="Calibri"/>
      <family val="2"/>
    </font>
    <font>
      <u/>
      <sz val="9"/>
      <color theme="1"/>
      <name val="Times New Roman"/>
      <family val="1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3">
    <xf numFmtId="0" fontId="0" fillId="0" borderId="0" xfId="0"/>
    <xf numFmtId="0" fontId="4" fillId="2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4" fontId="5" fillId="0" borderId="1" xfId="0" applyNumberFormat="1" applyFont="1" applyBorder="1" applyAlignment="1">
      <alignment horizontal="right" vertical="top" wrapText="1"/>
    </xf>
    <xf numFmtId="0" fontId="7" fillId="0" borderId="0" xfId="0" applyFont="1"/>
    <xf numFmtId="4" fontId="0" fillId="0" borderId="0" xfId="0" applyNumberFormat="1"/>
    <xf numFmtId="0" fontId="7" fillId="0" borderId="4" xfId="0" applyFont="1" applyBorder="1"/>
    <xf numFmtId="4" fontId="0" fillId="0" borderId="5" xfId="0" applyNumberFormat="1" applyBorder="1"/>
    <xf numFmtId="0" fontId="8" fillId="0" borderId="0" xfId="0" applyFont="1"/>
    <xf numFmtId="4" fontId="8" fillId="0" borderId="0" xfId="0" applyNumberFormat="1" applyFont="1"/>
    <xf numFmtId="0" fontId="5" fillId="0" borderId="4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4" fontId="0" fillId="0" borderId="8" xfId="0" applyNumberFormat="1" applyBorder="1"/>
    <xf numFmtId="0" fontId="9" fillId="0" borderId="6" xfId="0" applyFont="1" applyFill="1" applyBorder="1" applyAlignment="1">
      <alignment horizontal="left" vertical="top" wrapText="1"/>
    </xf>
    <xf numFmtId="0" fontId="10" fillId="0" borderId="0" xfId="0" applyFont="1"/>
    <xf numFmtId="43" fontId="10" fillId="0" borderId="0" xfId="1" applyFont="1"/>
    <xf numFmtId="0" fontId="7" fillId="0" borderId="5" xfId="0" applyFont="1" applyBorder="1"/>
    <xf numFmtId="0" fontId="5" fillId="0" borderId="5" xfId="0" applyFont="1" applyFill="1" applyBorder="1" applyAlignment="1">
      <alignment horizontal="left" vertical="top" wrapText="1"/>
    </xf>
    <xf numFmtId="4" fontId="5" fillId="5" borderId="1" xfId="0" applyNumberFormat="1" applyFont="1" applyFill="1" applyBorder="1" applyAlignment="1">
      <alignment horizontal="right" vertical="top" wrapText="1"/>
    </xf>
    <xf numFmtId="4" fontId="10" fillId="0" borderId="0" xfId="0" applyNumberFormat="1" applyFont="1"/>
    <xf numFmtId="0" fontId="6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4" fontId="5" fillId="0" borderId="2" xfId="0" applyNumberFormat="1" applyFont="1" applyBorder="1" applyAlignment="1">
      <alignment horizontal="right" vertical="top" wrapText="1"/>
    </xf>
    <xf numFmtId="4" fontId="5" fillId="0" borderId="3" xfId="0" applyNumberFormat="1" applyFont="1" applyBorder="1" applyAlignment="1">
      <alignment horizontal="right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indent="1"/>
    </xf>
    <xf numFmtId="0" fontId="3" fillId="0" borderId="0" xfId="0" applyFont="1" applyAlignment="1">
      <alignment horizontal="center" inden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4" fontId="5" fillId="3" borderId="2" xfId="0" applyNumberFormat="1" applyFont="1" applyFill="1" applyBorder="1" applyAlignment="1">
      <alignment horizontal="right" vertical="top" wrapText="1"/>
    </xf>
    <xf numFmtId="4" fontId="5" fillId="3" borderId="3" xfId="0" applyNumberFormat="1" applyFont="1" applyFill="1" applyBorder="1" applyAlignment="1">
      <alignment horizontal="right" vertical="top" wrapText="1"/>
    </xf>
    <xf numFmtId="4" fontId="5" fillId="4" borderId="2" xfId="0" applyNumberFormat="1" applyFont="1" applyFill="1" applyBorder="1" applyAlignment="1">
      <alignment horizontal="right" vertical="top" wrapText="1"/>
    </xf>
    <xf numFmtId="4" fontId="5" fillId="4" borderId="3" xfId="0" applyNumberFormat="1" applyFont="1" applyFill="1" applyBorder="1" applyAlignment="1">
      <alignment horizontal="right" vertical="top" wrapText="1"/>
    </xf>
    <xf numFmtId="4" fontId="5" fillId="6" borderId="2" xfId="0" applyNumberFormat="1" applyFont="1" applyFill="1" applyBorder="1" applyAlignment="1">
      <alignment horizontal="right" vertical="top" wrapText="1"/>
    </xf>
    <xf numFmtId="4" fontId="5" fillId="6" borderId="3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5" fillId="5" borderId="1" xfId="0" applyFont="1" applyFill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52450" cy="742950"/>
    <xdr:pic>
      <xdr:nvPicPr>
        <xdr:cNvPr id="2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5"/>
  <sheetViews>
    <sheetView showGridLines="0" topLeftCell="A299" workbookViewId="0">
      <selection activeCell="C341" sqref="C341"/>
    </sheetView>
  </sheetViews>
  <sheetFormatPr defaultRowHeight="15" x14ac:dyDescent="0.25"/>
  <cols>
    <col min="1" max="1" width="13" customWidth="1"/>
    <col min="2" max="2" width="25.85546875" customWidth="1"/>
    <col min="3" max="3" width="12.140625" customWidth="1"/>
    <col min="4" max="4" width="32" customWidth="1"/>
    <col min="5" max="5" width="13.7109375" customWidth="1"/>
    <col min="6" max="6" width="38.140625" customWidth="1"/>
    <col min="7" max="7" width="19" customWidth="1"/>
    <col min="8" max="8" width="12.7109375" bestFit="1" customWidth="1"/>
  </cols>
  <sheetData>
    <row r="1" spans="1:7" x14ac:dyDescent="0.25">
      <c r="A1" s="22" t="s">
        <v>0</v>
      </c>
      <c r="B1" s="22"/>
      <c r="C1" s="22"/>
      <c r="D1" s="22"/>
      <c r="E1" s="22"/>
      <c r="F1" s="22"/>
      <c r="G1" s="22"/>
    </row>
    <row r="2" spans="1:7" ht="15.75" x14ac:dyDescent="0.25">
      <c r="A2" s="23" t="s">
        <v>8</v>
      </c>
      <c r="B2" s="23"/>
      <c r="C2" s="23"/>
      <c r="D2" s="23"/>
      <c r="E2" s="23"/>
      <c r="F2" s="23"/>
      <c r="G2" s="23"/>
    </row>
    <row r="3" spans="1:7" ht="15.75" x14ac:dyDescent="0.25">
      <c r="A3" s="23" t="s">
        <v>8</v>
      </c>
      <c r="B3" s="23"/>
      <c r="C3" s="23"/>
      <c r="D3" s="23"/>
      <c r="E3" s="23"/>
      <c r="F3" s="23"/>
      <c r="G3" s="23"/>
    </row>
    <row r="4" spans="1:7" ht="15.75" x14ac:dyDescent="0.25">
      <c r="A4" s="23" t="s">
        <v>8</v>
      </c>
      <c r="B4" s="23"/>
      <c r="C4" s="23"/>
      <c r="D4" s="23"/>
      <c r="E4" s="23"/>
      <c r="F4" s="23"/>
      <c r="G4" s="23"/>
    </row>
    <row r="5" spans="1:7" ht="15.75" x14ac:dyDescent="0.25">
      <c r="A5" s="23" t="s">
        <v>298</v>
      </c>
      <c r="B5" s="23"/>
      <c r="C5" s="23"/>
      <c r="D5" s="23"/>
      <c r="E5" s="23"/>
      <c r="F5" s="23"/>
      <c r="G5" s="23"/>
    </row>
    <row r="6" spans="1:7" ht="24" x14ac:dyDescent="0.25">
      <c r="A6" s="1" t="s">
        <v>9</v>
      </c>
      <c r="B6" s="1" t="s">
        <v>10</v>
      </c>
      <c r="C6" s="1" t="s">
        <v>11</v>
      </c>
      <c r="D6" s="1" t="s">
        <v>12</v>
      </c>
      <c r="E6" s="1" t="s">
        <v>13</v>
      </c>
      <c r="F6" s="1" t="s">
        <v>14</v>
      </c>
      <c r="G6" s="1" t="s">
        <v>15</v>
      </c>
    </row>
    <row r="7" spans="1:7" x14ac:dyDescent="0.25">
      <c r="A7" s="2" t="s">
        <v>104</v>
      </c>
      <c r="B7" s="2" t="s">
        <v>17</v>
      </c>
      <c r="C7" s="2" t="s">
        <v>105</v>
      </c>
      <c r="D7" s="2" t="s">
        <v>106</v>
      </c>
      <c r="E7" s="2" t="s">
        <v>107</v>
      </c>
      <c r="F7" s="2" t="s">
        <v>108</v>
      </c>
      <c r="G7" s="4">
        <v>6148810</v>
      </c>
    </row>
    <row r="8" spans="1:7" ht="24" x14ac:dyDescent="0.25">
      <c r="A8" s="2" t="s">
        <v>104</v>
      </c>
      <c r="B8" s="2" t="s">
        <v>92</v>
      </c>
      <c r="C8" s="2" t="s">
        <v>169</v>
      </c>
      <c r="D8" s="2" t="s">
        <v>170</v>
      </c>
      <c r="E8" s="2" t="s">
        <v>107</v>
      </c>
      <c r="F8" s="2" t="s">
        <v>108</v>
      </c>
      <c r="G8" s="4">
        <v>735257</v>
      </c>
    </row>
    <row r="9" spans="1:7" x14ac:dyDescent="0.25">
      <c r="A9" s="2" t="s">
        <v>104</v>
      </c>
      <c r="B9" s="2" t="s">
        <v>73</v>
      </c>
      <c r="C9" s="2" t="s">
        <v>270</v>
      </c>
      <c r="D9" s="2" t="s">
        <v>271</v>
      </c>
      <c r="E9" s="2" t="s">
        <v>107</v>
      </c>
      <c r="F9" s="2" t="s">
        <v>108</v>
      </c>
      <c r="G9" s="4">
        <v>1158776</v>
      </c>
    </row>
    <row r="10" spans="1:7" ht="24" x14ac:dyDescent="0.25">
      <c r="A10" s="2" t="s">
        <v>104</v>
      </c>
      <c r="B10" s="2" t="s">
        <v>92</v>
      </c>
      <c r="C10" s="2" t="s">
        <v>179</v>
      </c>
      <c r="D10" s="2" t="s">
        <v>180</v>
      </c>
      <c r="E10" s="2" t="s">
        <v>107</v>
      </c>
      <c r="F10" s="2" t="s">
        <v>108</v>
      </c>
      <c r="G10" s="4">
        <v>413010</v>
      </c>
    </row>
    <row r="11" spans="1:7" x14ac:dyDescent="0.25">
      <c r="A11" s="2" t="s">
        <v>104</v>
      </c>
      <c r="B11" s="2" t="s">
        <v>73</v>
      </c>
      <c r="C11" s="2" t="s">
        <v>201</v>
      </c>
      <c r="D11" s="2" t="s">
        <v>202</v>
      </c>
      <c r="E11" s="2" t="s">
        <v>107</v>
      </c>
      <c r="F11" s="2" t="s">
        <v>108</v>
      </c>
      <c r="G11" s="4">
        <v>43296159</v>
      </c>
    </row>
    <row r="12" spans="1:7" ht="24" x14ac:dyDescent="0.25">
      <c r="A12" s="2" t="s">
        <v>104</v>
      </c>
      <c r="B12" s="2" t="s">
        <v>17</v>
      </c>
      <c r="C12" s="2" t="s">
        <v>209</v>
      </c>
      <c r="D12" s="2" t="s">
        <v>210</v>
      </c>
      <c r="E12" s="2" t="s">
        <v>107</v>
      </c>
      <c r="F12" s="2" t="s">
        <v>108</v>
      </c>
      <c r="G12" s="4">
        <v>1355101</v>
      </c>
    </row>
    <row r="13" spans="1:7" x14ac:dyDescent="0.25">
      <c r="A13" s="2" t="s">
        <v>104</v>
      </c>
      <c r="B13" s="2" t="s">
        <v>92</v>
      </c>
      <c r="C13" s="2" t="s">
        <v>213</v>
      </c>
      <c r="D13" s="2" t="s">
        <v>214</v>
      </c>
      <c r="E13" s="2" t="s">
        <v>107</v>
      </c>
      <c r="F13" s="2" t="s">
        <v>108</v>
      </c>
      <c r="G13" s="4">
        <v>1640898</v>
      </c>
    </row>
    <row r="14" spans="1:7" x14ac:dyDescent="0.25">
      <c r="A14" s="2" t="s">
        <v>104</v>
      </c>
      <c r="B14" s="2" t="s">
        <v>92</v>
      </c>
      <c r="C14" s="2" t="s">
        <v>215</v>
      </c>
      <c r="D14" s="2" t="s">
        <v>216</v>
      </c>
      <c r="E14" s="2" t="s">
        <v>107</v>
      </c>
      <c r="F14" s="2" t="s">
        <v>108</v>
      </c>
      <c r="G14" s="4">
        <v>862215</v>
      </c>
    </row>
    <row r="15" spans="1:7" x14ac:dyDescent="0.25">
      <c r="A15" s="2" t="s">
        <v>104</v>
      </c>
      <c r="B15" s="2" t="s">
        <v>92</v>
      </c>
      <c r="C15" s="2" t="s">
        <v>219</v>
      </c>
      <c r="D15" s="2" t="s">
        <v>220</v>
      </c>
      <c r="E15" s="2" t="s">
        <v>107</v>
      </c>
      <c r="F15" s="2" t="s">
        <v>108</v>
      </c>
      <c r="G15" s="4">
        <v>607530</v>
      </c>
    </row>
    <row r="16" spans="1:7" x14ac:dyDescent="0.25">
      <c r="A16" s="2" t="s">
        <v>104</v>
      </c>
      <c r="B16" s="2" t="s">
        <v>17</v>
      </c>
      <c r="C16" s="2" t="s">
        <v>229</v>
      </c>
      <c r="D16" s="2" t="s">
        <v>230</v>
      </c>
      <c r="E16" s="2" t="s">
        <v>107</v>
      </c>
      <c r="F16" s="2" t="s">
        <v>108</v>
      </c>
      <c r="G16" s="4">
        <v>4410272</v>
      </c>
    </row>
    <row r="17" spans="1:7" x14ac:dyDescent="0.25">
      <c r="A17" s="2" t="s">
        <v>104</v>
      </c>
      <c r="B17" s="2" t="s">
        <v>17</v>
      </c>
      <c r="C17" s="2" t="s">
        <v>239</v>
      </c>
      <c r="D17" s="2" t="s">
        <v>240</v>
      </c>
      <c r="E17" s="2" t="s">
        <v>107</v>
      </c>
      <c r="F17" s="2" t="s">
        <v>108</v>
      </c>
      <c r="G17" s="4">
        <v>8774297</v>
      </c>
    </row>
    <row r="18" spans="1:7" x14ac:dyDescent="0.25">
      <c r="A18" s="2" t="s">
        <v>104</v>
      </c>
      <c r="B18" s="2" t="s">
        <v>17</v>
      </c>
      <c r="C18" s="2" t="s">
        <v>105</v>
      </c>
      <c r="D18" s="2" t="s">
        <v>106</v>
      </c>
      <c r="E18" s="2" t="s">
        <v>109</v>
      </c>
      <c r="F18" s="2" t="s">
        <v>110</v>
      </c>
      <c r="G18" s="4">
        <v>308272</v>
      </c>
    </row>
    <row r="19" spans="1:7" ht="24" x14ac:dyDescent="0.25">
      <c r="A19" s="2" t="s">
        <v>104</v>
      </c>
      <c r="B19" s="2" t="s">
        <v>92</v>
      </c>
      <c r="C19" s="2" t="s">
        <v>169</v>
      </c>
      <c r="D19" s="2" t="s">
        <v>170</v>
      </c>
      <c r="E19" s="2" t="s">
        <v>109</v>
      </c>
      <c r="F19" s="2" t="s">
        <v>110</v>
      </c>
      <c r="G19" s="4">
        <v>46540</v>
      </c>
    </row>
    <row r="20" spans="1:7" ht="24" x14ac:dyDescent="0.25">
      <c r="A20" s="2" t="s">
        <v>104</v>
      </c>
      <c r="B20" s="2" t="s">
        <v>92</v>
      </c>
      <c r="C20" s="2" t="s">
        <v>179</v>
      </c>
      <c r="D20" s="2" t="s">
        <v>180</v>
      </c>
      <c r="E20" s="2" t="s">
        <v>109</v>
      </c>
      <c r="F20" s="2" t="s">
        <v>110</v>
      </c>
      <c r="G20" s="4">
        <v>49493</v>
      </c>
    </row>
    <row r="21" spans="1:7" x14ac:dyDescent="0.25">
      <c r="A21" s="2" t="s">
        <v>104</v>
      </c>
      <c r="B21" s="2" t="s">
        <v>73</v>
      </c>
      <c r="C21" s="2" t="s">
        <v>201</v>
      </c>
      <c r="D21" s="2" t="s">
        <v>202</v>
      </c>
      <c r="E21" s="2" t="s">
        <v>109</v>
      </c>
      <c r="F21" s="2" t="s">
        <v>110</v>
      </c>
      <c r="G21" s="4">
        <v>10228098</v>
      </c>
    </row>
    <row r="22" spans="1:7" ht="24" x14ac:dyDescent="0.25">
      <c r="A22" s="2" t="s">
        <v>104</v>
      </c>
      <c r="B22" s="2" t="s">
        <v>17</v>
      </c>
      <c r="C22" s="2" t="s">
        <v>209</v>
      </c>
      <c r="D22" s="2" t="s">
        <v>210</v>
      </c>
      <c r="E22" s="2" t="s">
        <v>109</v>
      </c>
      <c r="F22" s="2" t="s">
        <v>110</v>
      </c>
      <c r="G22" s="4">
        <v>93985</v>
      </c>
    </row>
    <row r="23" spans="1:7" x14ac:dyDescent="0.25">
      <c r="A23" s="2" t="s">
        <v>104</v>
      </c>
      <c r="B23" s="2" t="s">
        <v>92</v>
      </c>
      <c r="C23" s="2" t="s">
        <v>213</v>
      </c>
      <c r="D23" s="2" t="s">
        <v>214</v>
      </c>
      <c r="E23" s="2" t="s">
        <v>109</v>
      </c>
      <c r="F23" s="2" t="s">
        <v>110</v>
      </c>
      <c r="G23" s="4">
        <v>138888</v>
      </c>
    </row>
    <row r="24" spans="1:7" x14ac:dyDescent="0.25">
      <c r="A24" s="2" t="s">
        <v>104</v>
      </c>
      <c r="B24" s="2" t="s">
        <v>92</v>
      </c>
      <c r="C24" s="2" t="s">
        <v>215</v>
      </c>
      <c r="D24" s="2" t="s">
        <v>216</v>
      </c>
      <c r="E24" s="2" t="s">
        <v>109</v>
      </c>
      <c r="F24" s="2" t="s">
        <v>110</v>
      </c>
      <c r="G24" s="4">
        <v>80197</v>
      </c>
    </row>
    <row r="25" spans="1:7" x14ac:dyDescent="0.25">
      <c r="A25" s="2" t="s">
        <v>104</v>
      </c>
      <c r="B25" s="2" t="s">
        <v>92</v>
      </c>
      <c r="C25" s="2" t="s">
        <v>219</v>
      </c>
      <c r="D25" s="2" t="s">
        <v>220</v>
      </c>
      <c r="E25" s="2" t="s">
        <v>109</v>
      </c>
      <c r="F25" s="2" t="s">
        <v>110</v>
      </c>
      <c r="G25" s="4">
        <v>27623</v>
      </c>
    </row>
    <row r="26" spans="1:7" x14ac:dyDescent="0.25">
      <c r="A26" s="2" t="s">
        <v>104</v>
      </c>
      <c r="B26" s="2" t="s">
        <v>17</v>
      </c>
      <c r="C26" s="2" t="s">
        <v>229</v>
      </c>
      <c r="D26" s="2" t="s">
        <v>230</v>
      </c>
      <c r="E26" s="2" t="s">
        <v>109</v>
      </c>
      <c r="F26" s="2" t="s">
        <v>110</v>
      </c>
      <c r="G26" s="4">
        <v>1098580</v>
      </c>
    </row>
    <row r="27" spans="1:7" x14ac:dyDescent="0.25">
      <c r="A27" s="2" t="s">
        <v>104</v>
      </c>
      <c r="B27" s="2" t="s">
        <v>17</v>
      </c>
      <c r="C27" s="2" t="s">
        <v>239</v>
      </c>
      <c r="D27" s="2" t="s">
        <v>240</v>
      </c>
      <c r="E27" s="2" t="s">
        <v>109</v>
      </c>
      <c r="F27" s="2" t="s">
        <v>110</v>
      </c>
      <c r="G27" s="4">
        <v>906756</v>
      </c>
    </row>
    <row r="28" spans="1:7" x14ac:dyDescent="0.25">
      <c r="A28" s="2" t="s">
        <v>104</v>
      </c>
      <c r="B28" s="2" t="s">
        <v>17</v>
      </c>
      <c r="C28" s="2" t="s">
        <v>105</v>
      </c>
      <c r="D28" s="2" t="s">
        <v>106</v>
      </c>
      <c r="E28" s="2" t="s">
        <v>111</v>
      </c>
      <c r="F28" s="2" t="s">
        <v>112</v>
      </c>
      <c r="G28" s="4">
        <v>8400</v>
      </c>
    </row>
    <row r="29" spans="1:7" x14ac:dyDescent="0.25">
      <c r="A29" s="2" t="s">
        <v>104</v>
      </c>
      <c r="B29" s="2" t="s">
        <v>73</v>
      </c>
      <c r="C29" s="2" t="s">
        <v>270</v>
      </c>
      <c r="D29" s="2" t="s">
        <v>271</v>
      </c>
      <c r="E29" s="2" t="s">
        <v>111</v>
      </c>
      <c r="F29" s="2" t="s">
        <v>112</v>
      </c>
      <c r="G29" s="4">
        <v>88192</v>
      </c>
    </row>
    <row r="30" spans="1:7" x14ac:dyDescent="0.25">
      <c r="A30" s="2" t="s">
        <v>104</v>
      </c>
      <c r="B30" s="2" t="s">
        <v>73</v>
      </c>
      <c r="C30" s="2" t="s">
        <v>201</v>
      </c>
      <c r="D30" s="2" t="s">
        <v>202</v>
      </c>
      <c r="E30" s="2" t="s">
        <v>111</v>
      </c>
      <c r="F30" s="2" t="s">
        <v>112</v>
      </c>
      <c r="G30" s="4">
        <v>4995757</v>
      </c>
    </row>
    <row r="31" spans="1:7" x14ac:dyDescent="0.25">
      <c r="A31" s="2" t="s">
        <v>104</v>
      </c>
      <c r="B31" s="2" t="s">
        <v>92</v>
      </c>
      <c r="C31" s="2" t="s">
        <v>213</v>
      </c>
      <c r="D31" s="2" t="s">
        <v>214</v>
      </c>
      <c r="E31" s="2" t="s">
        <v>111</v>
      </c>
      <c r="F31" s="2" t="s">
        <v>112</v>
      </c>
      <c r="G31" s="4">
        <v>5370</v>
      </c>
    </row>
    <row r="32" spans="1:7" x14ac:dyDescent="0.25">
      <c r="A32" s="2" t="s">
        <v>104</v>
      </c>
      <c r="B32" s="2" t="s">
        <v>92</v>
      </c>
      <c r="C32" s="2" t="s">
        <v>215</v>
      </c>
      <c r="D32" s="2" t="s">
        <v>216</v>
      </c>
      <c r="E32" s="2" t="s">
        <v>111</v>
      </c>
      <c r="F32" s="2" t="s">
        <v>112</v>
      </c>
      <c r="G32" s="4">
        <v>3658</v>
      </c>
    </row>
    <row r="33" spans="1:7" x14ac:dyDescent="0.25">
      <c r="A33" s="2" t="s">
        <v>104</v>
      </c>
      <c r="B33" s="2" t="s">
        <v>92</v>
      </c>
      <c r="C33" s="2" t="s">
        <v>219</v>
      </c>
      <c r="D33" s="2" t="s">
        <v>220</v>
      </c>
      <c r="E33" s="2" t="s">
        <v>111</v>
      </c>
      <c r="F33" s="2" t="s">
        <v>112</v>
      </c>
      <c r="G33" s="4">
        <v>14011</v>
      </c>
    </row>
    <row r="34" spans="1:7" x14ac:dyDescent="0.25">
      <c r="A34" s="2" t="s">
        <v>104</v>
      </c>
      <c r="B34" s="2" t="s">
        <v>17</v>
      </c>
      <c r="C34" s="2" t="s">
        <v>229</v>
      </c>
      <c r="D34" s="2" t="s">
        <v>230</v>
      </c>
      <c r="E34" s="2" t="s">
        <v>111</v>
      </c>
      <c r="F34" s="2" t="s">
        <v>112</v>
      </c>
      <c r="G34" s="4">
        <v>672183</v>
      </c>
    </row>
    <row r="35" spans="1:7" x14ac:dyDescent="0.25">
      <c r="A35" s="2" t="s">
        <v>104</v>
      </c>
      <c r="B35" s="2" t="s">
        <v>17</v>
      </c>
      <c r="C35" s="2" t="s">
        <v>239</v>
      </c>
      <c r="D35" s="2" t="s">
        <v>240</v>
      </c>
      <c r="E35" s="2" t="s">
        <v>111</v>
      </c>
      <c r="F35" s="2" t="s">
        <v>112</v>
      </c>
      <c r="G35" s="4">
        <v>461439</v>
      </c>
    </row>
    <row r="36" spans="1:7" x14ac:dyDescent="0.25">
      <c r="A36" s="2" t="s">
        <v>104</v>
      </c>
      <c r="B36" s="2" t="s">
        <v>92</v>
      </c>
      <c r="C36" s="2" t="s">
        <v>213</v>
      </c>
      <c r="D36" s="2" t="s">
        <v>214</v>
      </c>
      <c r="E36" s="2" t="s">
        <v>231</v>
      </c>
      <c r="F36" s="2" t="s">
        <v>232</v>
      </c>
      <c r="G36" s="4">
        <v>16604</v>
      </c>
    </row>
    <row r="37" spans="1:7" x14ac:dyDescent="0.25">
      <c r="A37" s="2" t="s">
        <v>104</v>
      </c>
      <c r="B37" s="2" t="s">
        <v>17</v>
      </c>
      <c r="C37" s="2" t="s">
        <v>229</v>
      </c>
      <c r="D37" s="2" t="s">
        <v>230</v>
      </c>
      <c r="E37" s="2" t="s">
        <v>231</v>
      </c>
      <c r="F37" s="2" t="s">
        <v>232</v>
      </c>
      <c r="G37" s="4">
        <v>18989</v>
      </c>
    </row>
    <row r="38" spans="1:7" x14ac:dyDescent="0.25">
      <c r="A38" s="2" t="s">
        <v>104</v>
      </c>
      <c r="B38" s="2" t="s">
        <v>17</v>
      </c>
      <c r="C38" s="2" t="s">
        <v>239</v>
      </c>
      <c r="D38" s="2" t="s">
        <v>240</v>
      </c>
      <c r="E38" s="2" t="s">
        <v>231</v>
      </c>
      <c r="F38" s="2" t="s">
        <v>232</v>
      </c>
      <c r="G38" s="4">
        <v>37021</v>
      </c>
    </row>
    <row r="39" spans="1:7" x14ac:dyDescent="0.25">
      <c r="A39" s="2" t="s">
        <v>104</v>
      </c>
      <c r="B39" s="2" t="s">
        <v>73</v>
      </c>
      <c r="C39" s="2" t="s">
        <v>201</v>
      </c>
      <c r="D39" s="2" t="s">
        <v>202</v>
      </c>
      <c r="E39" s="2" t="s">
        <v>274</v>
      </c>
      <c r="F39" s="2" t="s">
        <v>275</v>
      </c>
      <c r="G39" s="4">
        <v>3071272</v>
      </c>
    </row>
    <row r="40" spans="1:7" x14ac:dyDescent="0.25">
      <c r="A40" s="2" t="s">
        <v>104</v>
      </c>
      <c r="B40" s="2" t="s">
        <v>92</v>
      </c>
      <c r="C40" s="2" t="s">
        <v>219</v>
      </c>
      <c r="D40" s="2" t="s">
        <v>220</v>
      </c>
      <c r="E40" s="2" t="s">
        <v>274</v>
      </c>
      <c r="F40" s="2" t="s">
        <v>275</v>
      </c>
      <c r="G40" s="4">
        <v>103078</v>
      </c>
    </row>
    <row r="41" spans="1:7" x14ac:dyDescent="0.25">
      <c r="A41" s="2" t="s">
        <v>104</v>
      </c>
      <c r="B41" s="2" t="s">
        <v>17</v>
      </c>
      <c r="C41" s="2" t="s">
        <v>105</v>
      </c>
      <c r="D41" s="2" t="s">
        <v>106</v>
      </c>
      <c r="E41" s="2" t="s">
        <v>113</v>
      </c>
      <c r="F41" s="2" t="s">
        <v>114</v>
      </c>
      <c r="G41" s="4">
        <v>502621</v>
      </c>
    </row>
    <row r="42" spans="1:7" x14ac:dyDescent="0.25">
      <c r="A42" s="2" t="s">
        <v>104</v>
      </c>
      <c r="B42" s="2" t="s">
        <v>73</v>
      </c>
      <c r="C42" s="2" t="s">
        <v>201</v>
      </c>
      <c r="D42" s="2" t="s">
        <v>202</v>
      </c>
      <c r="E42" s="2" t="s">
        <v>113</v>
      </c>
      <c r="F42" s="2" t="s">
        <v>114</v>
      </c>
      <c r="G42" s="4">
        <v>3080</v>
      </c>
    </row>
    <row r="43" spans="1:7" x14ac:dyDescent="0.25">
      <c r="A43" s="2" t="s">
        <v>104</v>
      </c>
      <c r="B43" s="2" t="s">
        <v>92</v>
      </c>
      <c r="C43" s="2" t="s">
        <v>215</v>
      </c>
      <c r="D43" s="2" t="s">
        <v>216</v>
      </c>
      <c r="E43" s="2" t="s">
        <v>113</v>
      </c>
      <c r="F43" s="2" t="s">
        <v>114</v>
      </c>
      <c r="G43" s="4">
        <v>107100</v>
      </c>
    </row>
    <row r="44" spans="1:7" x14ac:dyDescent="0.25">
      <c r="A44" s="2" t="s">
        <v>104</v>
      </c>
      <c r="B44" s="2" t="s">
        <v>17</v>
      </c>
      <c r="C44" s="2" t="s">
        <v>239</v>
      </c>
      <c r="D44" s="2" t="s">
        <v>240</v>
      </c>
      <c r="E44" s="2" t="s">
        <v>113</v>
      </c>
      <c r="F44" s="2" t="s">
        <v>114</v>
      </c>
      <c r="G44" s="4">
        <v>109021</v>
      </c>
    </row>
    <row r="45" spans="1:7" x14ac:dyDescent="0.25">
      <c r="A45" s="2" t="s">
        <v>104</v>
      </c>
      <c r="B45" s="2" t="s">
        <v>17</v>
      </c>
      <c r="C45" s="2" t="s">
        <v>105</v>
      </c>
      <c r="D45" s="2" t="s">
        <v>106</v>
      </c>
      <c r="E45" s="2" t="s">
        <v>115</v>
      </c>
      <c r="F45" s="2" t="s">
        <v>116</v>
      </c>
      <c r="G45" s="4">
        <v>27764</v>
      </c>
    </row>
    <row r="46" spans="1:7" ht="24" x14ac:dyDescent="0.25">
      <c r="A46" s="2" t="s">
        <v>104</v>
      </c>
      <c r="B46" s="2" t="s">
        <v>92</v>
      </c>
      <c r="C46" s="2" t="s">
        <v>169</v>
      </c>
      <c r="D46" s="2" t="s">
        <v>170</v>
      </c>
      <c r="E46" s="2" t="s">
        <v>115</v>
      </c>
      <c r="F46" s="2" t="s">
        <v>116</v>
      </c>
      <c r="G46" s="4">
        <v>161</v>
      </c>
    </row>
    <row r="47" spans="1:7" x14ac:dyDescent="0.25">
      <c r="A47" s="2" t="s">
        <v>104</v>
      </c>
      <c r="B47" s="2" t="s">
        <v>73</v>
      </c>
      <c r="C47" s="2" t="s">
        <v>270</v>
      </c>
      <c r="D47" s="2" t="s">
        <v>271</v>
      </c>
      <c r="E47" s="2" t="s">
        <v>115</v>
      </c>
      <c r="F47" s="2" t="s">
        <v>116</v>
      </c>
      <c r="G47" s="4">
        <v>92</v>
      </c>
    </row>
    <row r="48" spans="1:7" x14ac:dyDescent="0.25">
      <c r="A48" s="2" t="s">
        <v>104</v>
      </c>
      <c r="B48" s="2" t="s">
        <v>73</v>
      </c>
      <c r="C48" s="2" t="s">
        <v>201</v>
      </c>
      <c r="D48" s="2" t="s">
        <v>202</v>
      </c>
      <c r="E48" s="2" t="s">
        <v>115</v>
      </c>
      <c r="F48" s="2" t="s">
        <v>116</v>
      </c>
      <c r="G48" s="4">
        <v>627.5</v>
      </c>
    </row>
    <row r="49" spans="1:7" ht="24" x14ac:dyDescent="0.25">
      <c r="A49" s="2" t="s">
        <v>104</v>
      </c>
      <c r="B49" s="2" t="s">
        <v>17</v>
      </c>
      <c r="C49" s="2" t="s">
        <v>209</v>
      </c>
      <c r="D49" s="2" t="s">
        <v>210</v>
      </c>
      <c r="E49" s="2" t="s">
        <v>115</v>
      </c>
      <c r="F49" s="2" t="s">
        <v>116</v>
      </c>
      <c r="G49" s="4">
        <v>322</v>
      </c>
    </row>
    <row r="50" spans="1:7" x14ac:dyDescent="0.25">
      <c r="A50" s="2" t="s">
        <v>104</v>
      </c>
      <c r="B50" s="2" t="s">
        <v>92</v>
      </c>
      <c r="C50" s="2" t="s">
        <v>213</v>
      </c>
      <c r="D50" s="2" t="s">
        <v>214</v>
      </c>
      <c r="E50" s="2" t="s">
        <v>115</v>
      </c>
      <c r="F50" s="2" t="s">
        <v>116</v>
      </c>
      <c r="G50" s="4">
        <v>13185</v>
      </c>
    </row>
    <row r="51" spans="1:7" x14ac:dyDescent="0.25">
      <c r="A51" s="2" t="s">
        <v>104</v>
      </c>
      <c r="B51" s="2" t="s">
        <v>92</v>
      </c>
      <c r="C51" s="2" t="s">
        <v>219</v>
      </c>
      <c r="D51" s="2" t="s">
        <v>220</v>
      </c>
      <c r="E51" s="2" t="s">
        <v>115</v>
      </c>
      <c r="F51" s="2" t="s">
        <v>116</v>
      </c>
      <c r="G51" s="4">
        <v>2511</v>
      </c>
    </row>
    <row r="52" spans="1:7" x14ac:dyDescent="0.25">
      <c r="A52" s="2" t="s">
        <v>104</v>
      </c>
      <c r="B52" s="2" t="s">
        <v>17</v>
      </c>
      <c r="C52" s="2" t="s">
        <v>239</v>
      </c>
      <c r="D52" s="2" t="s">
        <v>240</v>
      </c>
      <c r="E52" s="2" t="s">
        <v>115</v>
      </c>
      <c r="F52" s="2" t="s">
        <v>116</v>
      </c>
      <c r="G52" s="4">
        <v>1035</v>
      </c>
    </row>
    <row r="53" spans="1:7" x14ac:dyDescent="0.25">
      <c r="A53" s="2" t="s">
        <v>104</v>
      </c>
      <c r="B53" s="2" t="s">
        <v>17</v>
      </c>
      <c r="C53" s="2" t="s">
        <v>105</v>
      </c>
      <c r="D53" s="2" t="s">
        <v>106</v>
      </c>
      <c r="E53" s="2" t="s">
        <v>117</v>
      </c>
      <c r="F53" s="2" t="s">
        <v>118</v>
      </c>
      <c r="G53" s="4">
        <v>102188</v>
      </c>
    </row>
    <row r="54" spans="1:7" ht="24" x14ac:dyDescent="0.25">
      <c r="A54" s="2" t="s">
        <v>104</v>
      </c>
      <c r="B54" s="2" t="s">
        <v>92</v>
      </c>
      <c r="C54" s="2" t="s">
        <v>169</v>
      </c>
      <c r="D54" s="2" t="s">
        <v>170</v>
      </c>
      <c r="E54" s="2" t="s">
        <v>117</v>
      </c>
      <c r="F54" s="2" t="s">
        <v>118</v>
      </c>
      <c r="G54" s="4">
        <v>20241</v>
      </c>
    </row>
    <row r="55" spans="1:7" x14ac:dyDescent="0.25">
      <c r="A55" s="2" t="s">
        <v>104</v>
      </c>
      <c r="B55" s="2" t="s">
        <v>73</v>
      </c>
      <c r="C55" s="2" t="s">
        <v>270</v>
      </c>
      <c r="D55" s="2" t="s">
        <v>271</v>
      </c>
      <c r="E55" s="2" t="s">
        <v>117</v>
      </c>
      <c r="F55" s="2" t="s">
        <v>118</v>
      </c>
      <c r="G55" s="4">
        <v>86252</v>
      </c>
    </row>
    <row r="56" spans="1:7" ht="24" x14ac:dyDescent="0.25">
      <c r="A56" s="2" t="s">
        <v>104</v>
      </c>
      <c r="B56" s="2" t="s">
        <v>92</v>
      </c>
      <c r="C56" s="2" t="s">
        <v>179</v>
      </c>
      <c r="D56" s="2" t="s">
        <v>180</v>
      </c>
      <c r="E56" s="2" t="s">
        <v>117</v>
      </c>
      <c r="F56" s="2" t="s">
        <v>118</v>
      </c>
      <c r="G56" s="4">
        <v>20523</v>
      </c>
    </row>
    <row r="57" spans="1:7" x14ac:dyDescent="0.25">
      <c r="A57" s="2" t="s">
        <v>104</v>
      </c>
      <c r="B57" s="2" t="s">
        <v>73</v>
      </c>
      <c r="C57" s="2" t="s">
        <v>201</v>
      </c>
      <c r="D57" s="2" t="s">
        <v>202</v>
      </c>
      <c r="E57" s="2" t="s">
        <v>117</v>
      </c>
      <c r="F57" s="2" t="s">
        <v>118</v>
      </c>
      <c r="G57" s="4">
        <v>1786885</v>
      </c>
    </row>
    <row r="58" spans="1:7" ht="24" x14ac:dyDescent="0.25">
      <c r="A58" s="2" t="s">
        <v>104</v>
      </c>
      <c r="B58" s="2" t="s">
        <v>17</v>
      </c>
      <c r="C58" s="2" t="s">
        <v>209</v>
      </c>
      <c r="D58" s="2" t="s">
        <v>210</v>
      </c>
      <c r="E58" s="2" t="s">
        <v>117</v>
      </c>
      <c r="F58" s="2" t="s">
        <v>118</v>
      </c>
      <c r="G58" s="4">
        <v>83067</v>
      </c>
    </row>
    <row r="59" spans="1:7" x14ac:dyDescent="0.25">
      <c r="A59" s="2" t="s">
        <v>104</v>
      </c>
      <c r="B59" s="2" t="s">
        <v>92</v>
      </c>
      <c r="C59" s="2" t="s">
        <v>213</v>
      </c>
      <c r="D59" s="2" t="s">
        <v>214</v>
      </c>
      <c r="E59" s="2" t="s">
        <v>117</v>
      </c>
      <c r="F59" s="2" t="s">
        <v>118</v>
      </c>
      <c r="G59" s="4">
        <v>84214</v>
      </c>
    </row>
    <row r="60" spans="1:7" x14ac:dyDescent="0.25">
      <c r="A60" s="2" t="s">
        <v>104</v>
      </c>
      <c r="B60" s="2" t="s">
        <v>92</v>
      </c>
      <c r="C60" s="2" t="s">
        <v>215</v>
      </c>
      <c r="D60" s="2" t="s">
        <v>216</v>
      </c>
      <c r="E60" s="2" t="s">
        <v>117</v>
      </c>
      <c r="F60" s="2" t="s">
        <v>118</v>
      </c>
      <c r="G60" s="4">
        <v>45367</v>
      </c>
    </row>
    <row r="61" spans="1:7" x14ac:dyDescent="0.25">
      <c r="A61" s="2" t="s">
        <v>104</v>
      </c>
      <c r="B61" s="2" t="s">
        <v>92</v>
      </c>
      <c r="C61" s="2" t="s">
        <v>219</v>
      </c>
      <c r="D61" s="2" t="s">
        <v>220</v>
      </c>
      <c r="E61" s="2" t="s">
        <v>117</v>
      </c>
      <c r="F61" s="2" t="s">
        <v>118</v>
      </c>
      <c r="G61" s="4">
        <v>29361</v>
      </c>
    </row>
    <row r="62" spans="1:7" x14ac:dyDescent="0.25">
      <c r="A62" s="2" t="s">
        <v>104</v>
      </c>
      <c r="B62" s="2" t="s">
        <v>17</v>
      </c>
      <c r="C62" s="2" t="s">
        <v>229</v>
      </c>
      <c r="D62" s="2" t="s">
        <v>230</v>
      </c>
      <c r="E62" s="2" t="s">
        <v>117</v>
      </c>
      <c r="F62" s="2" t="s">
        <v>118</v>
      </c>
      <c r="G62" s="4">
        <v>286463</v>
      </c>
    </row>
    <row r="63" spans="1:7" x14ac:dyDescent="0.25">
      <c r="A63" s="2" t="s">
        <v>104</v>
      </c>
      <c r="B63" s="2" t="s">
        <v>17</v>
      </c>
      <c r="C63" s="2" t="s">
        <v>239</v>
      </c>
      <c r="D63" s="2" t="s">
        <v>240</v>
      </c>
      <c r="E63" s="2" t="s">
        <v>117</v>
      </c>
      <c r="F63" s="2" t="s">
        <v>118</v>
      </c>
      <c r="G63" s="4">
        <v>435000</v>
      </c>
    </row>
    <row r="64" spans="1:7" x14ac:dyDescent="0.25">
      <c r="A64" s="2" t="s">
        <v>104</v>
      </c>
      <c r="B64" s="2" t="s">
        <v>17</v>
      </c>
      <c r="C64" s="2" t="s">
        <v>229</v>
      </c>
      <c r="D64" s="2" t="s">
        <v>230</v>
      </c>
      <c r="E64" s="2" t="s">
        <v>233</v>
      </c>
      <c r="F64" s="2" t="s">
        <v>234</v>
      </c>
      <c r="G64" s="4">
        <v>451</v>
      </c>
    </row>
    <row r="65" spans="1:7" x14ac:dyDescent="0.25">
      <c r="A65" s="2" t="s">
        <v>104</v>
      </c>
      <c r="B65" s="2" t="s">
        <v>17</v>
      </c>
      <c r="C65" s="2" t="s">
        <v>239</v>
      </c>
      <c r="D65" s="2" t="s">
        <v>240</v>
      </c>
      <c r="E65" s="2" t="s">
        <v>233</v>
      </c>
      <c r="F65" s="2" t="s">
        <v>234</v>
      </c>
      <c r="G65" s="4">
        <v>498</v>
      </c>
    </row>
    <row r="66" spans="1:7" x14ac:dyDescent="0.25">
      <c r="A66" s="2" t="s">
        <v>104</v>
      </c>
      <c r="B66" s="2" t="s">
        <v>17</v>
      </c>
      <c r="C66" s="2" t="s">
        <v>105</v>
      </c>
      <c r="D66" s="2" t="s">
        <v>106</v>
      </c>
      <c r="E66" s="2" t="s">
        <v>119</v>
      </c>
      <c r="F66" s="2" t="s">
        <v>120</v>
      </c>
      <c r="G66" s="4">
        <v>64175</v>
      </c>
    </row>
    <row r="67" spans="1:7" ht="24" x14ac:dyDescent="0.25">
      <c r="A67" s="2" t="s">
        <v>104</v>
      </c>
      <c r="B67" s="2" t="s">
        <v>92</v>
      </c>
      <c r="C67" s="2" t="s">
        <v>169</v>
      </c>
      <c r="D67" s="2" t="s">
        <v>170</v>
      </c>
      <c r="E67" s="2" t="s">
        <v>119</v>
      </c>
      <c r="F67" s="2" t="s">
        <v>120</v>
      </c>
      <c r="G67" s="4">
        <v>7896</v>
      </c>
    </row>
    <row r="68" spans="1:7" x14ac:dyDescent="0.25">
      <c r="A68" s="2" t="s">
        <v>104</v>
      </c>
      <c r="B68" s="2" t="s">
        <v>73</v>
      </c>
      <c r="C68" s="2" t="s">
        <v>270</v>
      </c>
      <c r="D68" s="2" t="s">
        <v>271</v>
      </c>
      <c r="E68" s="2" t="s">
        <v>119</v>
      </c>
      <c r="F68" s="2" t="s">
        <v>120</v>
      </c>
      <c r="G68" s="4">
        <v>6455</v>
      </c>
    </row>
    <row r="69" spans="1:7" x14ac:dyDescent="0.25">
      <c r="A69" s="2" t="s">
        <v>104</v>
      </c>
      <c r="B69" s="2" t="s">
        <v>73</v>
      </c>
      <c r="C69" s="2" t="s">
        <v>201</v>
      </c>
      <c r="D69" s="2" t="s">
        <v>202</v>
      </c>
      <c r="E69" s="2" t="s">
        <v>119</v>
      </c>
      <c r="F69" s="2" t="s">
        <v>120</v>
      </c>
      <c r="G69" s="4">
        <v>5464881.7800000003</v>
      </c>
    </row>
    <row r="70" spans="1:7" ht="24" x14ac:dyDescent="0.25">
      <c r="A70" s="2" t="s">
        <v>104</v>
      </c>
      <c r="B70" s="2" t="s">
        <v>17</v>
      </c>
      <c r="C70" s="2" t="s">
        <v>209</v>
      </c>
      <c r="D70" s="2" t="s">
        <v>210</v>
      </c>
      <c r="E70" s="2" t="s">
        <v>119</v>
      </c>
      <c r="F70" s="2" t="s">
        <v>120</v>
      </c>
      <c r="G70" s="4">
        <v>-26</v>
      </c>
    </row>
    <row r="71" spans="1:7" x14ac:dyDescent="0.25">
      <c r="A71" s="2" t="s">
        <v>104</v>
      </c>
      <c r="B71" s="2" t="s">
        <v>92</v>
      </c>
      <c r="C71" s="2" t="s">
        <v>219</v>
      </c>
      <c r="D71" s="2" t="s">
        <v>220</v>
      </c>
      <c r="E71" s="2" t="s">
        <v>119</v>
      </c>
      <c r="F71" s="2" t="s">
        <v>120</v>
      </c>
      <c r="G71" s="4">
        <v>6496</v>
      </c>
    </row>
    <row r="72" spans="1:7" x14ac:dyDescent="0.25">
      <c r="A72" s="2" t="s">
        <v>104</v>
      </c>
      <c r="B72" s="2" t="s">
        <v>17</v>
      </c>
      <c r="C72" s="2" t="s">
        <v>229</v>
      </c>
      <c r="D72" s="2" t="s">
        <v>230</v>
      </c>
      <c r="E72" s="2" t="s">
        <v>119</v>
      </c>
      <c r="F72" s="2" t="s">
        <v>120</v>
      </c>
      <c r="G72" s="4">
        <v>119875</v>
      </c>
    </row>
    <row r="73" spans="1:7" x14ac:dyDescent="0.25">
      <c r="A73" s="2" t="s">
        <v>104</v>
      </c>
      <c r="B73" s="2" t="s">
        <v>17</v>
      </c>
      <c r="C73" s="2" t="s">
        <v>239</v>
      </c>
      <c r="D73" s="2" t="s">
        <v>240</v>
      </c>
      <c r="E73" s="2" t="s">
        <v>119</v>
      </c>
      <c r="F73" s="2" t="s">
        <v>120</v>
      </c>
      <c r="G73" s="4">
        <v>247958</v>
      </c>
    </row>
    <row r="74" spans="1:7" x14ac:dyDescent="0.25">
      <c r="A74" s="2" t="s">
        <v>104</v>
      </c>
      <c r="B74" s="2" t="s">
        <v>73</v>
      </c>
      <c r="C74" s="2" t="s">
        <v>270</v>
      </c>
      <c r="D74" s="2" t="s">
        <v>271</v>
      </c>
      <c r="E74" s="2" t="s">
        <v>272</v>
      </c>
      <c r="F74" s="2" t="s">
        <v>273</v>
      </c>
      <c r="G74" s="4">
        <v>143750</v>
      </c>
    </row>
    <row r="75" spans="1:7" x14ac:dyDescent="0.25">
      <c r="A75" s="2" t="s">
        <v>104</v>
      </c>
      <c r="B75" s="2" t="s">
        <v>92</v>
      </c>
      <c r="C75" s="2" t="s">
        <v>215</v>
      </c>
      <c r="D75" s="2" t="s">
        <v>216</v>
      </c>
      <c r="E75" s="2" t="s">
        <v>294</v>
      </c>
      <c r="F75" s="2" t="s">
        <v>295</v>
      </c>
      <c r="G75" s="4">
        <v>36168</v>
      </c>
    </row>
    <row r="76" spans="1:7" ht="24" x14ac:dyDescent="0.25">
      <c r="A76" s="2" t="s">
        <v>104</v>
      </c>
      <c r="B76" s="2" t="s">
        <v>92</v>
      </c>
      <c r="C76" s="2" t="s">
        <v>179</v>
      </c>
      <c r="D76" s="2" t="s">
        <v>180</v>
      </c>
      <c r="E76" s="2" t="s">
        <v>292</v>
      </c>
      <c r="F76" s="2" t="s">
        <v>293</v>
      </c>
      <c r="G76" s="4">
        <v>2375</v>
      </c>
    </row>
    <row r="77" spans="1:7" x14ac:dyDescent="0.25">
      <c r="A77" s="2" t="s">
        <v>104</v>
      </c>
      <c r="B77" s="2" t="s">
        <v>17</v>
      </c>
      <c r="C77" s="2" t="s">
        <v>105</v>
      </c>
      <c r="D77" s="2" t="s">
        <v>106</v>
      </c>
      <c r="E77" s="2" t="s">
        <v>121</v>
      </c>
      <c r="F77" s="2" t="s">
        <v>122</v>
      </c>
      <c r="G77" s="4">
        <v>158714</v>
      </c>
    </row>
    <row r="78" spans="1:7" ht="24" x14ac:dyDescent="0.25">
      <c r="A78" s="2" t="s">
        <v>104</v>
      </c>
      <c r="B78" s="2" t="s">
        <v>92</v>
      </c>
      <c r="C78" s="2" t="s">
        <v>169</v>
      </c>
      <c r="D78" s="2" t="s">
        <v>170</v>
      </c>
      <c r="E78" s="2" t="s">
        <v>121</v>
      </c>
      <c r="F78" s="2" t="s">
        <v>122</v>
      </c>
      <c r="G78" s="4">
        <v>18117</v>
      </c>
    </row>
    <row r="79" spans="1:7" x14ac:dyDescent="0.25">
      <c r="A79" s="2" t="s">
        <v>104</v>
      </c>
      <c r="B79" s="2" t="s">
        <v>73</v>
      </c>
      <c r="C79" s="2" t="s">
        <v>270</v>
      </c>
      <c r="D79" s="2" t="s">
        <v>271</v>
      </c>
      <c r="E79" s="2" t="s">
        <v>121</v>
      </c>
      <c r="F79" s="2" t="s">
        <v>122</v>
      </c>
      <c r="G79" s="4">
        <v>29835</v>
      </c>
    </row>
    <row r="80" spans="1:7" ht="24" x14ac:dyDescent="0.25">
      <c r="A80" s="2" t="s">
        <v>104</v>
      </c>
      <c r="B80" s="2" t="s">
        <v>92</v>
      </c>
      <c r="C80" s="2" t="s">
        <v>179</v>
      </c>
      <c r="D80" s="2" t="s">
        <v>180</v>
      </c>
      <c r="E80" s="2" t="s">
        <v>121</v>
      </c>
      <c r="F80" s="2" t="s">
        <v>122</v>
      </c>
      <c r="G80" s="4">
        <v>10799</v>
      </c>
    </row>
    <row r="81" spans="1:7" x14ac:dyDescent="0.25">
      <c r="A81" s="2" t="s">
        <v>104</v>
      </c>
      <c r="B81" s="2" t="s">
        <v>73</v>
      </c>
      <c r="C81" s="2" t="s">
        <v>201</v>
      </c>
      <c r="D81" s="2" t="s">
        <v>202</v>
      </c>
      <c r="E81" s="2" t="s">
        <v>121</v>
      </c>
      <c r="F81" s="2" t="s">
        <v>122</v>
      </c>
      <c r="G81" s="4">
        <v>1523240</v>
      </c>
    </row>
    <row r="82" spans="1:7" ht="24" x14ac:dyDescent="0.25">
      <c r="A82" s="2" t="s">
        <v>104</v>
      </c>
      <c r="B82" s="2" t="s">
        <v>17</v>
      </c>
      <c r="C82" s="2" t="s">
        <v>209</v>
      </c>
      <c r="D82" s="2" t="s">
        <v>210</v>
      </c>
      <c r="E82" s="2" t="s">
        <v>121</v>
      </c>
      <c r="F82" s="2" t="s">
        <v>122</v>
      </c>
      <c r="G82" s="4">
        <v>34473</v>
      </c>
    </row>
    <row r="83" spans="1:7" x14ac:dyDescent="0.25">
      <c r="A83" s="2" t="s">
        <v>104</v>
      </c>
      <c r="B83" s="2" t="s">
        <v>92</v>
      </c>
      <c r="C83" s="2" t="s">
        <v>213</v>
      </c>
      <c r="D83" s="2" t="s">
        <v>214</v>
      </c>
      <c r="E83" s="2" t="s">
        <v>121</v>
      </c>
      <c r="F83" s="2" t="s">
        <v>122</v>
      </c>
      <c r="G83" s="4">
        <v>42002</v>
      </c>
    </row>
    <row r="84" spans="1:7" x14ac:dyDescent="0.25">
      <c r="A84" s="2" t="s">
        <v>104</v>
      </c>
      <c r="B84" s="2" t="s">
        <v>92</v>
      </c>
      <c r="C84" s="2" t="s">
        <v>215</v>
      </c>
      <c r="D84" s="2" t="s">
        <v>216</v>
      </c>
      <c r="E84" s="2" t="s">
        <v>121</v>
      </c>
      <c r="F84" s="2" t="s">
        <v>122</v>
      </c>
      <c r="G84" s="4">
        <v>22415</v>
      </c>
    </row>
    <row r="85" spans="1:7" x14ac:dyDescent="0.25">
      <c r="A85" s="2" t="s">
        <v>104</v>
      </c>
      <c r="B85" s="2" t="s">
        <v>92</v>
      </c>
      <c r="C85" s="2" t="s">
        <v>219</v>
      </c>
      <c r="D85" s="2" t="s">
        <v>220</v>
      </c>
      <c r="E85" s="2" t="s">
        <v>121</v>
      </c>
      <c r="F85" s="2" t="s">
        <v>122</v>
      </c>
      <c r="G85" s="4">
        <v>17587</v>
      </c>
    </row>
    <row r="86" spans="1:7" x14ac:dyDescent="0.25">
      <c r="A86" s="2" t="s">
        <v>104</v>
      </c>
      <c r="B86" s="2" t="s">
        <v>17</v>
      </c>
      <c r="C86" s="2" t="s">
        <v>229</v>
      </c>
      <c r="D86" s="2" t="s">
        <v>230</v>
      </c>
      <c r="E86" s="2" t="s">
        <v>121</v>
      </c>
      <c r="F86" s="2" t="s">
        <v>122</v>
      </c>
      <c r="G86" s="4">
        <v>146557</v>
      </c>
    </row>
    <row r="87" spans="1:7" x14ac:dyDescent="0.25">
      <c r="A87" s="2" t="s">
        <v>104</v>
      </c>
      <c r="B87" s="2" t="s">
        <v>17</v>
      </c>
      <c r="C87" s="2" t="s">
        <v>239</v>
      </c>
      <c r="D87" s="2" t="s">
        <v>240</v>
      </c>
      <c r="E87" s="2" t="s">
        <v>121</v>
      </c>
      <c r="F87" s="2" t="s">
        <v>122</v>
      </c>
      <c r="G87" s="4">
        <v>165393</v>
      </c>
    </row>
    <row r="88" spans="1:7" ht="24" x14ac:dyDescent="0.25">
      <c r="A88" s="2" t="s">
        <v>104</v>
      </c>
      <c r="B88" s="2" t="s">
        <v>92</v>
      </c>
      <c r="C88" s="2" t="s">
        <v>169</v>
      </c>
      <c r="D88" s="2" t="s">
        <v>170</v>
      </c>
      <c r="E88" s="2" t="s">
        <v>181</v>
      </c>
      <c r="F88" s="2" t="s">
        <v>182</v>
      </c>
      <c r="G88" s="4">
        <v>4358.95</v>
      </c>
    </row>
    <row r="89" spans="1:7" x14ac:dyDescent="0.25">
      <c r="A89" s="2" t="s">
        <v>104</v>
      </c>
      <c r="B89" s="2" t="s">
        <v>73</v>
      </c>
      <c r="C89" s="2" t="s">
        <v>270</v>
      </c>
      <c r="D89" s="2" t="s">
        <v>271</v>
      </c>
      <c r="E89" s="2" t="s">
        <v>181</v>
      </c>
      <c r="F89" s="2" t="s">
        <v>182</v>
      </c>
      <c r="G89" s="4">
        <v>2049.7800000000002</v>
      </c>
    </row>
    <row r="90" spans="1:7" ht="24" x14ac:dyDescent="0.25">
      <c r="A90" s="2" t="s">
        <v>104</v>
      </c>
      <c r="B90" s="2" t="s">
        <v>17</v>
      </c>
      <c r="C90" s="2" t="s">
        <v>179</v>
      </c>
      <c r="D90" s="2" t="s">
        <v>180</v>
      </c>
      <c r="E90" s="2" t="s">
        <v>181</v>
      </c>
      <c r="F90" s="2" t="s">
        <v>182</v>
      </c>
      <c r="G90" s="4">
        <v>1976.59</v>
      </c>
    </row>
    <row r="91" spans="1:7" ht="24" x14ac:dyDescent="0.25">
      <c r="A91" s="2" t="s">
        <v>104</v>
      </c>
      <c r="B91" s="2" t="s">
        <v>92</v>
      </c>
      <c r="C91" s="2" t="s">
        <v>179</v>
      </c>
      <c r="D91" s="2" t="s">
        <v>180</v>
      </c>
      <c r="E91" s="2" t="s">
        <v>181</v>
      </c>
      <c r="F91" s="2" t="s">
        <v>182</v>
      </c>
      <c r="G91" s="4">
        <v>243.95</v>
      </c>
    </row>
    <row r="92" spans="1:7" x14ac:dyDescent="0.25">
      <c r="A92" s="2" t="s">
        <v>104</v>
      </c>
      <c r="B92" s="2" t="s">
        <v>17</v>
      </c>
      <c r="C92" s="2" t="s">
        <v>187</v>
      </c>
      <c r="D92" s="2" t="s">
        <v>188</v>
      </c>
      <c r="E92" s="2" t="s">
        <v>181</v>
      </c>
      <c r="F92" s="2" t="s">
        <v>182</v>
      </c>
      <c r="G92" s="4">
        <v>22484.76</v>
      </c>
    </row>
    <row r="93" spans="1:7" x14ac:dyDescent="0.25">
      <c r="A93" s="2" t="s">
        <v>104</v>
      </c>
      <c r="B93" s="2" t="s">
        <v>73</v>
      </c>
      <c r="C93" s="2" t="s">
        <v>201</v>
      </c>
      <c r="D93" s="2" t="s">
        <v>202</v>
      </c>
      <c r="E93" s="2" t="s">
        <v>181</v>
      </c>
      <c r="F93" s="2" t="s">
        <v>182</v>
      </c>
      <c r="G93" s="4">
        <v>183616.31</v>
      </c>
    </row>
    <row r="94" spans="1:7" x14ac:dyDescent="0.25">
      <c r="A94" s="2" t="s">
        <v>104</v>
      </c>
      <c r="B94" s="2" t="s">
        <v>92</v>
      </c>
      <c r="C94" s="2" t="s">
        <v>213</v>
      </c>
      <c r="D94" s="2" t="s">
        <v>214</v>
      </c>
      <c r="E94" s="2" t="s">
        <v>181</v>
      </c>
      <c r="F94" s="2" t="s">
        <v>182</v>
      </c>
      <c r="G94" s="4">
        <v>5684.01</v>
      </c>
    </row>
    <row r="95" spans="1:7" x14ac:dyDescent="0.25">
      <c r="A95" s="2" t="s">
        <v>104</v>
      </c>
      <c r="B95" s="2" t="s">
        <v>92</v>
      </c>
      <c r="C95" s="2" t="s">
        <v>215</v>
      </c>
      <c r="D95" s="2" t="s">
        <v>216</v>
      </c>
      <c r="E95" s="2" t="s">
        <v>181</v>
      </c>
      <c r="F95" s="2" t="s">
        <v>182</v>
      </c>
      <c r="G95" s="4">
        <v>1901.74</v>
      </c>
    </row>
    <row r="96" spans="1:7" x14ac:dyDescent="0.25">
      <c r="A96" s="2" t="s">
        <v>104</v>
      </c>
      <c r="B96" s="2" t="s">
        <v>92</v>
      </c>
      <c r="C96" s="2" t="s">
        <v>219</v>
      </c>
      <c r="D96" s="2" t="s">
        <v>220</v>
      </c>
      <c r="E96" s="2" t="s">
        <v>181</v>
      </c>
      <c r="F96" s="2" t="s">
        <v>182</v>
      </c>
      <c r="G96" s="4">
        <v>487.9</v>
      </c>
    </row>
    <row r="97" spans="1:7" x14ac:dyDescent="0.25">
      <c r="A97" s="2" t="s">
        <v>104</v>
      </c>
      <c r="B97" s="2" t="s">
        <v>17</v>
      </c>
      <c r="C97" s="2" t="s">
        <v>239</v>
      </c>
      <c r="D97" s="2" t="s">
        <v>240</v>
      </c>
      <c r="E97" s="2" t="s">
        <v>181</v>
      </c>
      <c r="F97" s="2" t="s">
        <v>182</v>
      </c>
      <c r="G97" s="4">
        <v>46223.29</v>
      </c>
    </row>
    <row r="98" spans="1:7" x14ac:dyDescent="0.25">
      <c r="A98" s="2" t="s">
        <v>104</v>
      </c>
      <c r="B98" s="2" t="s">
        <v>17</v>
      </c>
      <c r="C98" s="2" t="s">
        <v>105</v>
      </c>
      <c r="D98" s="2" t="s">
        <v>106</v>
      </c>
      <c r="E98" s="2" t="s">
        <v>123</v>
      </c>
      <c r="F98" s="2" t="s">
        <v>124</v>
      </c>
      <c r="G98" s="4">
        <v>19182.64</v>
      </c>
    </row>
    <row r="99" spans="1:7" ht="24" x14ac:dyDescent="0.25">
      <c r="A99" s="2" t="s">
        <v>104</v>
      </c>
      <c r="B99" s="2" t="s">
        <v>92</v>
      </c>
      <c r="C99" s="2" t="s">
        <v>169</v>
      </c>
      <c r="D99" s="2" t="s">
        <v>170</v>
      </c>
      <c r="E99" s="2" t="s">
        <v>123</v>
      </c>
      <c r="F99" s="2" t="s">
        <v>124</v>
      </c>
      <c r="G99" s="4">
        <v>1245.47</v>
      </c>
    </row>
    <row r="100" spans="1:7" x14ac:dyDescent="0.25">
      <c r="A100" s="2" t="s">
        <v>104</v>
      </c>
      <c r="B100" s="2" t="s">
        <v>73</v>
      </c>
      <c r="C100" s="2" t="s">
        <v>270</v>
      </c>
      <c r="D100" s="2" t="s">
        <v>271</v>
      </c>
      <c r="E100" s="2" t="s">
        <v>123</v>
      </c>
      <c r="F100" s="2" t="s">
        <v>124</v>
      </c>
      <c r="G100" s="4">
        <v>450</v>
      </c>
    </row>
    <row r="101" spans="1:7" x14ac:dyDescent="0.25">
      <c r="A101" s="2" t="s">
        <v>104</v>
      </c>
      <c r="B101" s="2" t="s">
        <v>17</v>
      </c>
      <c r="C101" s="2" t="s">
        <v>187</v>
      </c>
      <c r="D101" s="2" t="s">
        <v>188</v>
      </c>
      <c r="E101" s="2" t="s">
        <v>123</v>
      </c>
      <c r="F101" s="2" t="s">
        <v>124</v>
      </c>
      <c r="G101" s="4">
        <v>23767.33</v>
      </c>
    </row>
    <row r="102" spans="1:7" x14ac:dyDescent="0.25">
      <c r="A102" s="2" t="s">
        <v>104</v>
      </c>
      <c r="B102" s="2" t="s">
        <v>73</v>
      </c>
      <c r="C102" s="2" t="s">
        <v>201</v>
      </c>
      <c r="D102" s="2" t="s">
        <v>202</v>
      </c>
      <c r="E102" s="2" t="s">
        <v>123</v>
      </c>
      <c r="F102" s="2" t="s">
        <v>124</v>
      </c>
      <c r="G102" s="4">
        <v>592927.14</v>
      </c>
    </row>
    <row r="103" spans="1:7" x14ac:dyDescent="0.25">
      <c r="A103" s="2" t="s">
        <v>104</v>
      </c>
      <c r="B103" s="2" t="s">
        <v>92</v>
      </c>
      <c r="C103" s="2" t="s">
        <v>213</v>
      </c>
      <c r="D103" s="2" t="s">
        <v>214</v>
      </c>
      <c r="E103" s="2" t="s">
        <v>123</v>
      </c>
      <c r="F103" s="2" t="s">
        <v>124</v>
      </c>
      <c r="G103" s="4">
        <v>3172.33</v>
      </c>
    </row>
    <row r="104" spans="1:7" x14ac:dyDescent="0.25">
      <c r="A104" s="2" t="s">
        <v>104</v>
      </c>
      <c r="B104" s="2" t="s">
        <v>92</v>
      </c>
      <c r="C104" s="2" t="s">
        <v>215</v>
      </c>
      <c r="D104" s="2" t="s">
        <v>216</v>
      </c>
      <c r="E104" s="2" t="s">
        <v>123</v>
      </c>
      <c r="F104" s="2" t="s">
        <v>124</v>
      </c>
      <c r="G104" s="4">
        <v>637.41</v>
      </c>
    </row>
    <row r="105" spans="1:7" x14ac:dyDescent="0.25">
      <c r="A105" s="2" t="s">
        <v>104</v>
      </c>
      <c r="B105" s="2" t="s">
        <v>17</v>
      </c>
      <c r="C105" s="2" t="s">
        <v>229</v>
      </c>
      <c r="D105" s="2" t="s">
        <v>230</v>
      </c>
      <c r="E105" s="2" t="s">
        <v>123</v>
      </c>
      <c r="F105" s="2" t="s">
        <v>124</v>
      </c>
      <c r="G105" s="4">
        <v>78812.990000000005</v>
      </c>
    </row>
    <row r="106" spans="1:7" x14ac:dyDescent="0.25">
      <c r="A106" s="2" t="s">
        <v>104</v>
      </c>
      <c r="B106" s="2" t="s">
        <v>17</v>
      </c>
      <c r="C106" s="2" t="s">
        <v>239</v>
      </c>
      <c r="D106" s="2" t="s">
        <v>240</v>
      </c>
      <c r="E106" s="2" t="s">
        <v>123</v>
      </c>
      <c r="F106" s="2" t="s">
        <v>124</v>
      </c>
      <c r="G106" s="4">
        <v>48953.37</v>
      </c>
    </row>
    <row r="107" spans="1:7" x14ac:dyDescent="0.25">
      <c r="A107" s="2" t="s">
        <v>104</v>
      </c>
      <c r="B107" s="2" t="s">
        <v>17</v>
      </c>
      <c r="C107" s="2" t="s">
        <v>105</v>
      </c>
      <c r="D107" s="2" t="s">
        <v>106</v>
      </c>
      <c r="E107" s="2" t="s">
        <v>125</v>
      </c>
      <c r="F107" s="2" t="s">
        <v>126</v>
      </c>
      <c r="G107" s="4">
        <v>550000</v>
      </c>
    </row>
    <row r="108" spans="1:7" x14ac:dyDescent="0.25">
      <c r="A108" s="2" t="s">
        <v>104</v>
      </c>
      <c r="B108" s="2" t="s">
        <v>17</v>
      </c>
      <c r="C108" s="2" t="s">
        <v>177</v>
      </c>
      <c r="D108" s="2" t="s">
        <v>178</v>
      </c>
      <c r="E108" s="2" t="s">
        <v>125</v>
      </c>
      <c r="F108" s="2" t="s">
        <v>126</v>
      </c>
      <c r="G108" s="4">
        <v>36771.19</v>
      </c>
    </row>
    <row r="109" spans="1:7" ht="24" x14ac:dyDescent="0.25">
      <c r="A109" s="2" t="s">
        <v>104</v>
      </c>
      <c r="B109" s="2" t="s">
        <v>17</v>
      </c>
      <c r="C109" s="2" t="s">
        <v>179</v>
      </c>
      <c r="D109" s="2" t="s">
        <v>180</v>
      </c>
      <c r="E109" s="2" t="s">
        <v>125</v>
      </c>
      <c r="F109" s="2" t="s">
        <v>126</v>
      </c>
      <c r="G109" s="4">
        <v>30731.61</v>
      </c>
    </row>
    <row r="110" spans="1:7" ht="24" x14ac:dyDescent="0.25">
      <c r="A110" s="2" t="s">
        <v>104</v>
      </c>
      <c r="B110" s="2" t="s">
        <v>92</v>
      </c>
      <c r="C110" s="2" t="s">
        <v>179</v>
      </c>
      <c r="D110" s="2" t="s">
        <v>180</v>
      </c>
      <c r="E110" s="2" t="s">
        <v>125</v>
      </c>
      <c r="F110" s="2" t="s">
        <v>126</v>
      </c>
      <c r="G110" s="4">
        <v>2221.3000000000002</v>
      </c>
    </row>
    <row r="111" spans="1:7" x14ac:dyDescent="0.25">
      <c r="A111" s="2" t="s">
        <v>104</v>
      </c>
      <c r="B111" s="2" t="s">
        <v>17</v>
      </c>
      <c r="C111" s="2" t="s">
        <v>187</v>
      </c>
      <c r="D111" s="2" t="s">
        <v>188</v>
      </c>
      <c r="E111" s="2" t="s">
        <v>125</v>
      </c>
      <c r="F111" s="2" t="s">
        <v>126</v>
      </c>
      <c r="G111" s="4">
        <v>263136.48</v>
      </c>
    </row>
    <row r="112" spans="1:7" x14ac:dyDescent="0.25">
      <c r="A112" s="2" t="s">
        <v>104</v>
      </c>
      <c r="B112" s="2" t="s">
        <v>73</v>
      </c>
      <c r="C112" s="2" t="s">
        <v>201</v>
      </c>
      <c r="D112" s="2" t="s">
        <v>202</v>
      </c>
      <c r="E112" s="2" t="s">
        <v>125</v>
      </c>
      <c r="F112" s="2" t="s">
        <v>126</v>
      </c>
      <c r="G112" s="4">
        <v>2105051.9</v>
      </c>
    </row>
    <row r="113" spans="1:7" ht="24" x14ac:dyDescent="0.25">
      <c r="A113" s="2" t="s">
        <v>104</v>
      </c>
      <c r="B113" s="2" t="s">
        <v>17</v>
      </c>
      <c r="C113" s="2" t="s">
        <v>209</v>
      </c>
      <c r="D113" s="2" t="s">
        <v>210</v>
      </c>
      <c r="E113" s="2" t="s">
        <v>125</v>
      </c>
      <c r="F113" s="2" t="s">
        <v>126</v>
      </c>
      <c r="G113" s="4">
        <v>131755.01</v>
      </c>
    </row>
    <row r="114" spans="1:7" x14ac:dyDescent="0.25">
      <c r="A114" s="2" t="s">
        <v>104</v>
      </c>
      <c r="B114" s="2" t="s">
        <v>92</v>
      </c>
      <c r="C114" s="2" t="s">
        <v>213</v>
      </c>
      <c r="D114" s="2" t="s">
        <v>214</v>
      </c>
      <c r="E114" s="2" t="s">
        <v>125</v>
      </c>
      <c r="F114" s="2" t="s">
        <v>126</v>
      </c>
      <c r="G114" s="4">
        <v>301544.90000000002</v>
      </c>
    </row>
    <row r="115" spans="1:7" x14ac:dyDescent="0.25">
      <c r="A115" s="2" t="s">
        <v>104</v>
      </c>
      <c r="B115" s="2" t="s">
        <v>92</v>
      </c>
      <c r="C115" s="2" t="s">
        <v>215</v>
      </c>
      <c r="D115" s="2" t="s">
        <v>216</v>
      </c>
      <c r="E115" s="2" t="s">
        <v>125</v>
      </c>
      <c r="F115" s="2" t="s">
        <v>126</v>
      </c>
      <c r="G115" s="4">
        <v>9976.92</v>
      </c>
    </row>
    <row r="116" spans="1:7" x14ac:dyDescent="0.25">
      <c r="A116" s="2" t="s">
        <v>104</v>
      </c>
      <c r="B116" s="2" t="s">
        <v>92</v>
      </c>
      <c r="C116" s="2" t="s">
        <v>219</v>
      </c>
      <c r="D116" s="2" t="s">
        <v>220</v>
      </c>
      <c r="E116" s="2" t="s">
        <v>125</v>
      </c>
      <c r="F116" s="2" t="s">
        <v>126</v>
      </c>
      <c r="G116" s="4">
        <v>12557.66</v>
      </c>
    </row>
    <row r="117" spans="1:7" x14ac:dyDescent="0.25">
      <c r="A117" s="2" t="s">
        <v>104</v>
      </c>
      <c r="B117" s="2" t="s">
        <v>17</v>
      </c>
      <c r="C117" s="2" t="s">
        <v>229</v>
      </c>
      <c r="D117" s="2" t="s">
        <v>230</v>
      </c>
      <c r="E117" s="2" t="s">
        <v>125</v>
      </c>
      <c r="F117" s="2" t="s">
        <v>126</v>
      </c>
      <c r="G117" s="4">
        <v>422319.62</v>
      </c>
    </row>
    <row r="118" spans="1:7" x14ac:dyDescent="0.25">
      <c r="A118" s="2" t="s">
        <v>104</v>
      </c>
      <c r="B118" s="2" t="s">
        <v>17</v>
      </c>
      <c r="C118" s="2" t="s">
        <v>239</v>
      </c>
      <c r="D118" s="2" t="s">
        <v>240</v>
      </c>
      <c r="E118" s="2" t="s">
        <v>125</v>
      </c>
      <c r="F118" s="2" t="s">
        <v>126</v>
      </c>
      <c r="G118" s="4">
        <v>219119.92</v>
      </c>
    </row>
    <row r="119" spans="1:7" x14ac:dyDescent="0.25">
      <c r="A119" s="2" t="s">
        <v>104</v>
      </c>
      <c r="B119" s="2" t="s">
        <v>17</v>
      </c>
      <c r="C119" s="2" t="s">
        <v>105</v>
      </c>
      <c r="D119" s="2" t="s">
        <v>106</v>
      </c>
      <c r="E119" s="2" t="s">
        <v>127</v>
      </c>
      <c r="F119" s="2" t="s">
        <v>128</v>
      </c>
      <c r="G119" s="4">
        <v>16575.689999999999</v>
      </c>
    </row>
    <row r="120" spans="1:7" x14ac:dyDescent="0.25">
      <c r="A120" s="2" t="s">
        <v>104</v>
      </c>
      <c r="B120" s="2" t="s">
        <v>17</v>
      </c>
      <c r="C120" s="2" t="s">
        <v>177</v>
      </c>
      <c r="D120" s="2" t="s">
        <v>178</v>
      </c>
      <c r="E120" s="2" t="s">
        <v>127</v>
      </c>
      <c r="F120" s="2" t="s">
        <v>128</v>
      </c>
      <c r="G120" s="4">
        <v>2522.81</v>
      </c>
    </row>
    <row r="121" spans="1:7" ht="24" x14ac:dyDescent="0.25">
      <c r="A121" s="2" t="s">
        <v>104</v>
      </c>
      <c r="B121" s="2" t="s">
        <v>17</v>
      </c>
      <c r="C121" s="2" t="s">
        <v>179</v>
      </c>
      <c r="D121" s="2" t="s">
        <v>180</v>
      </c>
      <c r="E121" s="2" t="s">
        <v>127</v>
      </c>
      <c r="F121" s="2" t="s">
        <v>128</v>
      </c>
      <c r="G121" s="4">
        <v>9064.36</v>
      </c>
    </row>
    <row r="122" spans="1:7" x14ac:dyDescent="0.25">
      <c r="A122" s="2" t="s">
        <v>104</v>
      </c>
      <c r="B122" s="2" t="s">
        <v>17</v>
      </c>
      <c r="C122" s="2" t="s">
        <v>187</v>
      </c>
      <c r="D122" s="2" t="s">
        <v>188</v>
      </c>
      <c r="E122" s="2" t="s">
        <v>127</v>
      </c>
      <c r="F122" s="2" t="s">
        <v>128</v>
      </c>
      <c r="G122" s="4">
        <v>49636.32</v>
      </c>
    </row>
    <row r="123" spans="1:7" x14ac:dyDescent="0.25">
      <c r="A123" s="2" t="s">
        <v>104</v>
      </c>
      <c r="B123" s="2" t="s">
        <v>73</v>
      </c>
      <c r="C123" s="2" t="s">
        <v>201</v>
      </c>
      <c r="D123" s="2" t="s">
        <v>202</v>
      </c>
      <c r="E123" s="2" t="s">
        <v>127</v>
      </c>
      <c r="F123" s="2" t="s">
        <v>128</v>
      </c>
      <c r="G123" s="4">
        <v>770583.32</v>
      </c>
    </row>
    <row r="124" spans="1:7" ht="24" x14ac:dyDescent="0.25">
      <c r="A124" s="2" t="s">
        <v>104</v>
      </c>
      <c r="B124" s="2" t="s">
        <v>17</v>
      </c>
      <c r="C124" s="2" t="s">
        <v>209</v>
      </c>
      <c r="D124" s="2" t="s">
        <v>210</v>
      </c>
      <c r="E124" s="2" t="s">
        <v>127</v>
      </c>
      <c r="F124" s="2" t="s">
        <v>128</v>
      </c>
      <c r="G124" s="4">
        <v>10063.700000000001</v>
      </c>
    </row>
    <row r="125" spans="1:7" x14ac:dyDescent="0.25">
      <c r="A125" s="2" t="s">
        <v>104</v>
      </c>
      <c r="B125" s="2" t="s">
        <v>92</v>
      </c>
      <c r="C125" s="2" t="s">
        <v>213</v>
      </c>
      <c r="D125" s="2" t="s">
        <v>214</v>
      </c>
      <c r="E125" s="2" t="s">
        <v>127</v>
      </c>
      <c r="F125" s="2" t="s">
        <v>128</v>
      </c>
      <c r="G125" s="4">
        <v>21685.54</v>
      </c>
    </row>
    <row r="126" spans="1:7" x14ac:dyDescent="0.25">
      <c r="A126" s="2" t="s">
        <v>104</v>
      </c>
      <c r="B126" s="2" t="s">
        <v>92</v>
      </c>
      <c r="C126" s="2" t="s">
        <v>215</v>
      </c>
      <c r="D126" s="2" t="s">
        <v>216</v>
      </c>
      <c r="E126" s="2" t="s">
        <v>127</v>
      </c>
      <c r="F126" s="2" t="s">
        <v>128</v>
      </c>
      <c r="G126" s="4">
        <v>3369.17</v>
      </c>
    </row>
    <row r="127" spans="1:7" x14ac:dyDescent="0.25">
      <c r="A127" s="2" t="s">
        <v>104</v>
      </c>
      <c r="B127" s="2" t="s">
        <v>92</v>
      </c>
      <c r="C127" s="2" t="s">
        <v>219</v>
      </c>
      <c r="D127" s="2" t="s">
        <v>220</v>
      </c>
      <c r="E127" s="2" t="s">
        <v>127</v>
      </c>
      <c r="F127" s="2" t="s">
        <v>128</v>
      </c>
      <c r="G127" s="4">
        <v>2279.5100000000002</v>
      </c>
    </row>
    <row r="128" spans="1:7" x14ac:dyDescent="0.25">
      <c r="A128" s="2" t="s">
        <v>104</v>
      </c>
      <c r="B128" s="2" t="s">
        <v>17</v>
      </c>
      <c r="C128" s="2" t="s">
        <v>229</v>
      </c>
      <c r="D128" s="2" t="s">
        <v>230</v>
      </c>
      <c r="E128" s="2" t="s">
        <v>127</v>
      </c>
      <c r="F128" s="2" t="s">
        <v>128</v>
      </c>
      <c r="G128" s="4">
        <v>77833.2</v>
      </c>
    </row>
    <row r="129" spans="1:7" x14ac:dyDescent="0.25">
      <c r="A129" s="2" t="s">
        <v>104</v>
      </c>
      <c r="B129" s="2" t="s">
        <v>17</v>
      </c>
      <c r="C129" s="2" t="s">
        <v>239</v>
      </c>
      <c r="D129" s="2" t="s">
        <v>240</v>
      </c>
      <c r="E129" s="2" t="s">
        <v>127</v>
      </c>
      <c r="F129" s="2" t="s">
        <v>128</v>
      </c>
      <c r="G129" s="4">
        <v>64417.599999999999</v>
      </c>
    </row>
    <row r="130" spans="1:7" x14ac:dyDescent="0.25">
      <c r="A130" s="2" t="s">
        <v>104</v>
      </c>
      <c r="B130" s="2" t="s">
        <v>17</v>
      </c>
      <c r="C130" s="2" t="s">
        <v>105</v>
      </c>
      <c r="D130" s="2" t="s">
        <v>106</v>
      </c>
      <c r="E130" s="2" t="s">
        <v>129</v>
      </c>
      <c r="F130" s="2" t="s">
        <v>130</v>
      </c>
      <c r="G130" s="4">
        <v>31773.74</v>
      </c>
    </row>
    <row r="131" spans="1:7" ht="24" x14ac:dyDescent="0.25">
      <c r="A131" s="2" t="s">
        <v>104</v>
      </c>
      <c r="B131" s="2" t="s">
        <v>92</v>
      </c>
      <c r="C131" s="2" t="s">
        <v>169</v>
      </c>
      <c r="D131" s="2" t="s">
        <v>170</v>
      </c>
      <c r="E131" s="2" t="s">
        <v>129</v>
      </c>
      <c r="F131" s="2" t="s">
        <v>130</v>
      </c>
      <c r="G131" s="4">
        <v>324.77</v>
      </c>
    </row>
    <row r="132" spans="1:7" x14ac:dyDescent="0.25">
      <c r="A132" s="2" t="s">
        <v>104</v>
      </c>
      <c r="B132" s="2" t="s">
        <v>73</v>
      </c>
      <c r="C132" s="2" t="s">
        <v>270</v>
      </c>
      <c r="D132" s="2" t="s">
        <v>271</v>
      </c>
      <c r="E132" s="2" t="s">
        <v>129</v>
      </c>
      <c r="F132" s="2" t="s">
        <v>130</v>
      </c>
      <c r="G132" s="4">
        <v>7500</v>
      </c>
    </row>
    <row r="133" spans="1:7" x14ac:dyDescent="0.25">
      <c r="A133" s="2" t="s">
        <v>104</v>
      </c>
      <c r="B133" s="2" t="s">
        <v>17</v>
      </c>
      <c r="C133" s="2" t="s">
        <v>177</v>
      </c>
      <c r="D133" s="2" t="s">
        <v>178</v>
      </c>
      <c r="E133" s="2" t="s">
        <v>129</v>
      </c>
      <c r="F133" s="2" t="s">
        <v>130</v>
      </c>
      <c r="G133" s="4">
        <v>1941.99</v>
      </c>
    </row>
    <row r="134" spans="1:7" ht="24" x14ac:dyDescent="0.25">
      <c r="A134" s="2" t="s">
        <v>104</v>
      </c>
      <c r="B134" s="2" t="s">
        <v>17</v>
      </c>
      <c r="C134" s="2" t="s">
        <v>179</v>
      </c>
      <c r="D134" s="2" t="s">
        <v>180</v>
      </c>
      <c r="E134" s="2" t="s">
        <v>129</v>
      </c>
      <c r="F134" s="2" t="s">
        <v>130</v>
      </c>
      <c r="G134" s="4">
        <v>13385.31</v>
      </c>
    </row>
    <row r="135" spans="1:7" ht="24" x14ac:dyDescent="0.25">
      <c r="A135" s="2" t="s">
        <v>104</v>
      </c>
      <c r="B135" s="2" t="s">
        <v>92</v>
      </c>
      <c r="C135" s="2" t="s">
        <v>179</v>
      </c>
      <c r="D135" s="2" t="s">
        <v>180</v>
      </c>
      <c r="E135" s="2" t="s">
        <v>129</v>
      </c>
      <c r="F135" s="2" t="s">
        <v>130</v>
      </c>
      <c r="G135" s="4">
        <v>35000</v>
      </c>
    </row>
    <row r="136" spans="1:7" x14ac:dyDescent="0.25">
      <c r="A136" s="2" t="s">
        <v>104</v>
      </c>
      <c r="B136" s="2" t="s">
        <v>17</v>
      </c>
      <c r="C136" s="2" t="s">
        <v>187</v>
      </c>
      <c r="D136" s="2" t="s">
        <v>188</v>
      </c>
      <c r="E136" s="2" t="s">
        <v>129</v>
      </c>
      <c r="F136" s="2" t="s">
        <v>130</v>
      </c>
      <c r="G136" s="4">
        <v>14879.5</v>
      </c>
    </row>
    <row r="137" spans="1:7" x14ac:dyDescent="0.25">
      <c r="A137" s="2" t="s">
        <v>104</v>
      </c>
      <c r="B137" s="2" t="s">
        <v>73</v>
      </c>
      <c r="C137" s="2" t="s">
        <v>201</v>
      </c>
      <c r="D137" s="2" t="s">
        <v>202</v>
      </c>
      <c r="E137" s="2" t="s">
        <v>129</v>
      </c>
      <c r="F137" s="2" t="s">
        <v>130</v>
      </c>
      <c r="G137" s="4">
        <v>18213.490000000002</v>
      </c>
    </row>
    <row r="138" spans="1:7" x14ac:dyDescent="0.25">
      <c r="A138" s="2" t="s">
        <v>104</v>
      </c>
      <c r="B138" s="2" t="s">
        <v>92</v>
      </c>
      <c r="C138" s="2" t="s">
        <v>213</v>
      </c>
      <c r="D138" s="2" t="s">
        <v>214</v>
      </c>
      <c r="E138" s="2" t="s">
        <v>129</v>
      </c>
      <c r="F138" s="2" t="s">
        <v>130</v>
      </c>
      <c r="G138" s="4">
        <v>5480.4</v>
      </c>
    </row>
    <row r="139" spans="1:7" x14ac:dyDescent="0.25">
      <c r="A139" s="2" t="s">
        <v>104</v>
      </c>
      <c r="B139" s="2" t="s">
        <v>17</v>
      </c>
      <c r="C139" s="2" t="s">
        <v>229</v>
      </c>
      <c r="D139" s="2" t="s">
        <v>230</v>
      </c>
      <c r="E139" s="2" t="s">
        <v>129</v>
      </c>
      <c r="F139" s="2" t="s">
        <v>130</v>
      </c>
      <c r="G139" s="4">
        <v>16778.28</v>
      </c>
    </row>
    <row r="140" spans="1:7" x14ac:dyDescent="0.25">
      <c r="A140" s="2" t="s">
        <v>104</v>
      </c>
      <c r="B140" s="2" t="s">
        <v>17</v>
      </c>
      <c r="C140" s="2" t="s">
        <v>239</v>
      </c>
      <c r="D140" s="2" t="s">
        <v>240</v>
      </c>
      <c r="E140" s="2" t="s">
        <v>129</v>
      </c>
      <c r="F140" s="2" t="s">
        <v>130</v>
      </c>
      <c r="G140" s="4">
        <v>47771.24</v>
      </c>
    </row>
    <row r="141" spans="1:7" x14ac:dyDescent="0.25">
      <c r="A141" s="2" t="s">
        <v>104</v>
      </c>
      <c r="B141" s="2" t="s">
        <v>17</v>
      </c>
      <c r="C141" s="2" t="s">
        <v>105</v>
      </c>
      <c r="D141" s="2" t="s">
        <v>106</v>
      </c>
      <c r="E141" s="2" t="s">
        <v>131</v>
      </c>
      <c r="F141" s="2" t="s">
        <v>132</v>
      </c>
      <c r="G141" s="4">
        <v>4964.68</v>
      </c>
    </row>
    <row r="142" spans="1:7" x14ac:dyDescent="0.25">
      <c r="A142" s="2" t="s">
        <v>104</v>
      </c>
      <c r="B142" s="2" t="s">
        <v>73</v>
      </c>
      <c r="C142" s="2" t="s">
        <v>270</v>
      </c>
      <c r="D142" s="2" t="s">
        <v>271</v>
      </c>
      <c r="E142" s="2" t="s">
        <v>131</v>
      </c>
      <c r="F142" s="2" t="s">
        <v>132</v>
      </c>
      <c r="G142" s="4">
        <v>381</v>
      </c>
    </row>
    <row r="143" spans="1:7" x14ac:dyDescent="0.25">
      <c r="A143" s="2" t="s">
        <v>104</v>
      </c>
      <c r="B143" s="2" t="s">
        <v>73</v>
      </c>
      <c r="C143" s="2" t="s">
        <v>201</v>
      </c>
      <c r="D143" s="2" t="s">
        <v>202</v>
      </c>
      <c r="E143" s="2" t="s">
        <v>131</v>
      </c>
      <c r="F143" s="2" t="s">
        <v>132</v>
      </c>
      <c r="G143" s="4">
        <v>777254.55</v>
      </c>
    </row>
    <row r="144" spans="1:7" x14ac:dyDescent="0.25">
      <c r="A144" s="2" t="s">
        <v>104</v>
      </c>
      <c r="B144" s="2" t="s">
        <v>92</v>
      </c>
      <c r="C144" s="2" t="s">
        <v>219</v>
      </c>
      <c r="D144" s="2" t="s">
        <v>220</v>
      </c>
      <c r="E144" s="2" t="s">
        <v>131</v>
      </c>
      <c r="F144" s="2" t="s">
        <v>132</v>
      </c>
      <c r="G144" s="4">
        <v>85</v>
      </c>
    </row>
    <row r="145" spans="1:7" x14ac:dyDescent="0.25">
      <c r="A145" s="2" t="s">
        <v>104</v>
      </c>
      <c r="B145" s="2" t="s">
        <v>17</v>
      </c>
      <c r="C145" s="2" t="s">
        <v>229</v>
      </c>
      <c r="D145" s="2" t="s">
        <v>230</v>
      </c>
      <c r="E145" s="2" t="s">
        <v>131</v>
      </c>
      <c r="F145" s="2" t="s">
        <v>132</v>
      </c>
      <c r="G145" s="4">
        <v>1527.58</v>
      </c>
    </row>
    <row r="146" spans="1:7" x14ac:dyDescent="0.25">
      <c r="A146" s="2" t="s">
        <v>104</v>
      </c>
      <c r="B146" s="2" t="s">
        <v>17</v>
      </c>
      <c r="C146" s="2" t="s">
        <v>239</v>
      </c>
      <c r="D146" s="2" t="s">
        <v>240</v>
      </c>
      <c r="E146" s="2" t="s">
        <v>131</v>
      </c>
      <c r="F146" s="2" t="s">
        <v>132</v>
      </c>
      <c r="G146" s="4">
        <v>3756.83</v>
      </c>
    </row>
    <row r="147" spans="1:7" x14ac:dyDescent="0.25">
      <c r="A147" s="2" t="s">
        <v>104</v>
      </c>
      <c r="B147" s="2" t="s">
        <v>17</v>
      </c>
      <c r="C147" s="2" t="s">
        <v>187</v>
      </c>
      <c r="D147" s="2" t="s">
        <v>188</v>
      </c>
      <c r="E147" s="2" t="s">
        <v>189</v>
      </c>
      <c r="F147" s="2" t="s">
        <v>190</v>
      </c>
      <c r="G147" s="4">
        <v>97865</v>
      </c>
    </row>
    <row r="148" spans="1:7" x14ac:dyDescent="0.25">
      <c r="A148" s="2" t="s">
        <v>104</v>
      </c>
      <c r="B148" s="2" t="s">
        <v>73</v>
      </c>
      <c r="C148" s="2" t="s">
        <v>201</v>
      </c>
      <c r="D148" s="2" t="s">
        <v>202</v>
      </c>
      <c r="E148" s="2" t="s">
        <v>189</v>
      </c>
      <c r="F148" s="2" t="s">
        <v>190</v>
      </c>
      <c r="G148" s="4">
        <v>205910.27</v>
      </c>
    </row>
    <row r="149" spans="1:7" x14ac:dyDescent="0.25">
      <c r="A149" s="2" t="s">
        <v>104</v>
      </c>
      <c r="B149" s="2" t="s">
        <v>17</v>
      </c>
      <c r="C149" s="2" t="s">
        <v>229</v>
      </c>
      <c r="D149" s="2" t="s">
        <v>230</v>
      </c>
      <c r="E149" s="2" t="s">
        <v>189</v>
      </c>
      <c r="F149" s="2" t="s">
        <v>190</v>
      </c>
      <c r="G149" s="4">
        <v>24204.6</v>
      </c>
    </row>
    <row r="150" spans="1:7" x14ac:dyDescent="0.25">
      <c r="A150" s="2" t="s">
        <v>104</v>
      </c>
      <c r="B150" s="2" t="s">
        <v>17</v>
      </c>
      <c r="C150" s="2" t="s">
        <v>239</v>
      </c>
      <c r="D150" s="2" t="s">
        <v>240</v>
      </c>
      <c r="E150" s="2" t="s">
        <v>189</v>
      </c>
      <c r="F150" s="2" t="s">
        <v>190</v>
      </c>
      <c r="G150" s="4">
        <v>1535.25</v>
      </c>
    </row>
    <row r="151" spans="1:7" x14ac:dyDescent="0.25">
      <c r="A151" s="2" t="s">
        <v>104</v>
      </c>
      <c r="B151" s="2" t="s">
        <v>17</v>
      </c>
      <c r="C151" s="2" t="s">
        <v>105</v>
      </c>
      <c r="D151" s="2" t="s">
        <v>106</v>
      </c>
      <c r="E151" s="2" t="s">
        <v>133</v>
      </c>
      <c r="F151" s="2" t="s">
        <v>134</v>
      </c>
      <c r="G151" s="4">
        <v>28526.880000000001</v>
      </c>
    </row>
    <row r="152" spans="1:7" ht="24" x14ac:dyDescent="0.25">
      <c r="A152" s="2" t="s">
        <v>104</v>
      </c>
      <c r="B152" s="2" t="s">
        <v>92</v>
      </c>
      <c r="C152" s="2" t="s">
        <v>169</v>
      </c>
      <c r="D152" s="2" t="s">
        <v>170</v>
      </c>
      <c r="E152" s="2" t="s">
        <v>133</v>
      </c>
      <c r="F152" s="2" t="s">
        <v>134</v>
      </c>
      <c r="G152" s="4">
        <v>892.89</v>
      </c>
    </row>
    <row r="153" spans="1:7" x14ac:dyDescent="0.25">
      <c r="A153" s="2" t="s">
        <v>104</v>
      </c>
      <c r="B153" s="2" t="s">
        <v>73</v>
      </c>
      <c r="C153" s="2" t="s">
        <v>270</v>
      </c>
      <c r="D153" s="2" t="s">
        <v>271</v>
      </c>
      <c r="E153" s="2" t="s">
        <v>133</v>
      </c>
      <c r="F153" s="2" t="s">
        <v>134</v>
      </c>
      <c r="G153" s="4">
        <v>467.43</v>
      </c>
    </row>
    <row r="154" spans="1:7" x14ac:dyDescent="0.25">
      <c r="A154" s="2" t="s">
        <v>104</v>
      </c>
      <c r="B154" s="2" t="s">
        <v>17</v>
      </c>
      <c r="C154" s="2" t="s">
        <v>177</v>
      </c>
      <c r="D154" s="2" t="s">
        <v>178</v>
      </c>
      <c r="E154" s="2" t="s">
        <v>133</v>
      </c>
      <c r="F154" s="2" t="s">
        <v>134</v>
      </c>
      <c r="G154" s="4">
        <v>3986</v>
      </c>
    </row>
    <row r="155" spans="1:7" ht="24" x14ac:dyDescent="0.25">
      <c r="A155" s="2" t="s">
        <v>104</v>
      </c>
      <c r="B155" s="2" t="s">
        <v>17</v>
      </c>
      <c r="C155" s="2" t="s">
        <v>179</v>
      </c>
      <c r="D155" s="2" t="s">
        <v>180</v>
      </c>
      <c r="E155" s="2" t="s">
        <v>133</v>
      </c>
      <c r="F155" s="2" t="s">
        <v>134</v>
      </c>
      <c r="G155" s="4">
        <v>9254.0400000000009</v>
      </c>
    </row>
    <row r="156" spans="1:7" ht="24" x14ac:dyDescent="0.25">
      <c r="A156" s="2" t="s">
        <v>104</v>
      </c>
      <c r="B156" s="2" t="s">
        <v>92</v>
      </c>
      <c r="C156" s="2" t="s">
        <v>179</v>
      </c>
      <c r="D156" s="2" t="s">
        <v>180</v>
      </c>
      <c r="E156" s="2" t="s">
        <v>133</v>
      </c>
      <c r="F156" s="2" t="s">
        <v>134</v>
      </c>
      <c r="G156" s="4">
        <v>18484.09</v>
      </c>
    </row>
    <row r="157" spans="1:7" x14ac:dyDescent="0.25">
      <c r="A157" s="2" t="s">
        <v>104</v>
      </c>
      <c r="B157" s="2" t="s">
        <v>17</v>
      </c>
      <c r="C157" s="2" t="s">
        <v>187</v>
      </c>
      <c r="D157" s="2" t="s">
        <v>188</v>
      </c>
      <c r="E157" s="2" t="s">
        <v>133</v>
      </c>
      <c r="F157" s="2" t="s">
        <v>134</v>
      </c>
      <c r="G157" s="4">
        <v>13673.04</v>
      </c>
    </row>
    <row r="158" spans="1:7" x14ac:dyDescent="0.25">
      <c r="A158" s="2" t="s">
        <v>104</v>
      </c>
      <c r="B158" s="2" t="s">
        <v>73</v>
      </c>
      <c r="C158" s="2" t="s">
        <v>201</v>
      </c>
      <c r="D158" s="2" t="s">
        <v>202</v>
      </c>
      <c r="E158" s="2" t="s">
        <v>133</v>
      </c>
      <c r="F158" s="2" t="s">
        <v>134</v>
      </c>
      <c r="G158" s="4">
        <v>80136.509999999995</v>
      </c>
    </row>
    <row r="159" spans="1:7" ht="24" x14ac:dyDescent="0.25">
      <c r="A159" s="2" t="s">
        <v>104</v>
      </c>
      <c r="B159" s="2" t="s">
        <v>17</v>
      </c>
      <c r="C159" s="2" t="s">
        <v>209</v>
      </c>
      <c r="D159" s="2" t="s">
        <v>210</v>
      </c>
      <c r="E159" s="2" t="s">
        <v>133</v>
      </c>
      <c r="F159" s="2" t="s">
        <v>134</v>
      </c>
      <c r="G159" s="4">
        <v>4385.17</v>
      </c>
    </row>
    <row r="160" spans="1:7" x14ac:dyDescent="0.25">
      <c r="A160" s="2" t="s">
        <v>104</v>
      </c>
      <c r="B160" s="2" t="s">
        <v>92</v>
      </c>
      <c r="C160" s="2" t="s">
        <v>213</v>
      </c>
      <c r="D160" s="2" t="s">
        <v>214</v>
      </c>
      <c r="E160" s="2" t="s">
        <v>133</v>
      </c>
      <c r="F160" s="2" t="s">
        <v>134</v>
      </c>
      <c r="G160" s="4">
        <v>9726.1</v>
      </c>
    </row>
    <row r="161" spans="1:7" x14ac:dyDescent="0.25">
      <c r="A161" s="2" t="s">
        <v>104</v>
      </c>
      <c r="B161" s="2" t="s">
        <v>92</v>
      </c>
      <c r="C161" s="2" t="s">
        <v>215</v>
      </c>
      <c r="D161" s="2" t="s">
        <v>216</v>
      </c>
      <c r="E161" s="2" t="s">
        <v>133</v>
      </c>
      <c r="F161" s="2" t="s">
        <v>134</v>
      </c>
      <c r="G161" s="4">
        <v>3625.6</v>
      </c>
    </row>
    <row r="162" spans="1:7" x14ac:dyDescent="0.25">
      <c r="A162" s="2" t="s">
        <v>104</v>
      </c>
      <c r="B162" s="2" t="s">
        <v>92</v>
      </c>
      <c r="C162" s="2" t="s">
        <v>219</v>
      </c>
      <c r="D162" s="2" t="s">
        <v>220</v>
      </c>
      <c r="E162" s="2" t="s">
        <v>133</v>
      </c>
      <c r="F162" s="2" t="s">
        <v>134</v>
      </c>
      <c r="G162" s="4">
        <v>3059.79</v>
      </c>
    </row>
    <row r="163" spans="1:7" x14ac:dyDescent="0.25">
      <c r="A163" s="2" t="s">
        <v>104</v>
      </c>
      <c r="B163" s="2" t="s">
        <v>17</v>
      </c>
      <c r="C163" s="2" t="s">
        <v>229</v>
      </c>
      <c r="D163" s="2" t="s">
        <v>230</v>
      </c>
      <c r="E163" s="2" t="s">
        <v>133</v>
      </c>
      <c r="F163" s="2" t="s">
        <v>134</v>
      </c>
      <c r="G163" s="4">
        <v>36564.44</v>
      </c>
    </row>
    <row r="164" spans="1:7" x14ac:dyDescent="0.25">
      <c r="A164" s="2" t="s">
        <v>104</v>
      </c>
      <c r="B164" s="2" t="s">
        <v>17</v>
      </c>
      <c r="C164" s="2" t="s">
        <v>239</v>
      </c>
      <c r="D164" s="2" t="s">
        <v>240</v>
      </c>
      <c r="E164" s="2" t="s">
        <v>133</v>
      </c>
      <c r="F164" s="2" t="s">
        <v>134</v>
      </c>
      <c r="G164" s="4">
        <v>12678.43</v>
      </c>
    </row>
    <row r="165" spans="1:7" x14ac:dyDescent="0.25">
      <c r="A165" s="2" t="s">
        <v>104</v>
      </c>
      <c r="B165" s="2" t="s">
        <v>17</v>
      </c>
      <c r="C165" s="2" t="s">
        <v>187</v>
      </c>
      <c r="D165" s="2" t="s">
        <v>188</v>
      </c>
      <c r="E165" s="2" t="s">
        <v>191</v>
      </c>
      <c r="F165" s="2" t="s">
        <v>192</v>
      </c>
      <c r="G165" s="4">
        <v>69670.149999999994</v>
      </c>
    </row>
    <row r="166" spans="1:7" x14ac:dyDescent="0.25">
      <c r="A166" s="2" t="s">
        <v>104</v>
      </c>
      <c r="B166" s="2" t="s">
        <v>73</v>
      </c>
      <c r="C166" s="2" t="s">
        <v>201</v>
      </c>
      <c r="D166" s="2" t="s">
        <v>202</v>
      </c>
      <c r="E166" s="2" t="s">
        <v>191</v>
      </c>
      <c r="F166" s="2" t="s">
        <v>192</v>
      </c>
      <c r="G166" s="4">
        <v>2416242.54</v>
      </c>
    </row>
    <row r="167" spans="1:7" ht="24" x14ac:dyDescent="0.25">
      <c r="A167" s="2" t="s">
        <v>104</v>
      </c>
      <c r="B167" s="2" t="s">
        <v>17</v>
      </c>
      <c r="C167" s="2" t="s">
        <v>209</v>
      </c>
      <c r="D167" s="2" t="s">
        <v>210</v>
      </c>
      <c r="E167" s="2" t="s">
        <v>191</v>
      </c>
      <c r="F167" s="2" t="s">
        <v>192</v>
      </c>
      <c r="G167" s="4">
        <v>102753.8</v>
      </c>
    </row>
    <row r="168" spans="1:7" x14ac:dyDescent="0.25">
      <c r="A168" s="2" t="s">
        <v>104</v>
      </c>
      <c r="B168" s="2" t="s">
        <v>92</v>
      </c>
      <c r="C168" s="2" t="s">
        <v>213</v>
      </c>
      <c r="D168" s="2" t="s">
        <v>214</v>
      </c>
      <c r="E168" s="2" t="s">
        <v>191</v>
      </c>
      <c r="F168" s="2" t="s">
        <v>192</v>
      </c>
      <c r="G168" s="4">
        <v>262097.92000000001</v>
      </c>
    </row>
    <row r="169" spans="1:7" x14ac:dyDescent="0.25">
      <c r="A169" s="2" t="s">
        <v>104</v>
      </c>
      <c r="B169" s="2" t="s">
        <v>92</v>
      </c>
      <c r="C169" s="2" t="s">
        <v>215</v>
      </c>
      <c r="D169" s="2" t="s">
        <v>216</v>
      </c>
      <c r="E169" s="2" t="s">
        <v>191</v>
      </c>
      <c r="F169" s="2" t="s">
        <v>192</v>
      </c>
      <c r="G169" s="4">
        <v>62454.37</v>
      </c>
    </row>
    <row r="170" spans="1:7" x14ac:dyDescent="0.25">
      <c r="A170" s="2" t="s">
        <v>104</v>
      </c>
      <c r="B170" s="2" t="s">
        <v>92</v>
      </c>
      <c r="C170" s="2" t="s">
        <v>219</v>
      </c>
      <c r="D170" s="2" t="s">
        <v>220</v>
      </c>
      <c r="E170" s="2" t="s">
        <v>191</v>
      </c>
      <c r="F170" s="2" t="s">
        <v>192</v>
      </c>
      <c r="G170" s="4">
        <v>9210.9500000000007</v>
      </c>
    </row>
    <row r="171" spans="1:7" x14ac:dyDescent="0.25">
      <c r="A171" s="2" t="s">
        <v>104</v>
      </c>
      <c r="B171" s="2" t="s">
        <v>17</v>
      </c>
      <c r="C171" s="2" t="s">
        <v>229</v>
      </c>
      <c r="D171" s="2" t="s">
        <v>230</v>
      </c>
      <c r="E171" s="2" t="s">
        <v>191</v>
      </c>
      <c r="F171" s="2" t="s">
        <v>192</v>
      </c>
      <c r="G171" s="4">
        <v>49814.74</v>
      </c>
    </row>
    <row r="172" spans="1:7" x14ac:dyDescent="0.25">
      <c r="A172" s="2" t="s">
        <v>104</v>
      </c>
      <c r="B172" s="2" t="s">
        <v>17</v>
      </c>
      <c r="C172" s="2" t="s">
        <v>239</v>
      </c>
      <c r="D172" s="2" t="s">
        <v>240</v>
      </c>
      <c r="E172" s="2" t="s">
        <v>191</v>
      </c>
      <c r="F172" s="2" t="s">
        <v>192</v>
      </c>
      <c r="G172" s="4">
        <v>201337.19</v>
      </c>
    </row>
    <row r="173" spans="1:7" ht="24" x14ac:dyDescent="0.25">
      <c r="A173" s="2" t="s">
        <v>104</v>
      </c>
      <c r="B173" s="2" t="s">
        <v>17</v>
      </c>
      <c r="C173" s="2" t="s">
        <v>105</v>
      </c>
      <c r="D173" s="2" t="s">
        <v>106</v>
      </c>
      <c r="E173" s="2" t="s">
        <v>135</v>
      </c>
      <c r="F173" s="2" t="s">
        <v>136</v>
      </c>
      <c r="G173" s="4">
        <v>561463.06000000006</v>
      </c>
    </row>
    <row r="174" spans="1:7" ht="24" x14ac:dyDescent="0.25">
      <c r="A174" s="2" t="s">
        <v>104</v>
      </c>
      <c r="B174" s="2" t="s">
        <v>92</v>
      </c>
      <c r="C174" s="2" t="s">
        <v>169</v>
      </c>
      <c r="D174" s="2" t="s">
        <v>170</v>
      </c>
      <c r="E174" s="2" t="s">
        <v>135</v>
      </c>
      <c r="F174" s="2" t="s">
        <v>136</v>
      </c>
      <c r="G174" s="4">
        <v>4988.4799999999996</v>
      </c>
    </row>
    <row r="175" spans="1:7" ht="24" x14ac:dyDescent="0.25">
      <c r="A175" s="2" t="s">
        <v>104</v>
      </c>
      <c r="B175" s="2" t="s">
        <v>73</v>
      </c>
      <c r="C175" s="2" t="s">
        <v>270</v>
      </c>
      <c r="D175" s="2" t="s">
        <v>271</v>
      </c>
      <c r="E175" s="2" t="s">
        <v>135</v>
      </c>
      <c r="F175" s="2" t="s">
        <v>136</v>
      </c>
      <c r="G175" s="4">
        <v>8538.34</v>
      </c>
    </row>
    <row r="176" spans="1:7" ht="24" x14ac:dyDescent="0.25">
      <c r="A176" s="2" t="s">
        <v>104</v>
      </c>
      <c r="B176" s="2" t="s">
        <v>17</v>
      </c>
      <c r="C176" s="2" t="s">
        <v>177</v>
      </c>
      <c r="D176" s="2" t="s">
        <v>178</v>
      </c>
      <c r="E176" s="2" t="s">
        <v>135</v>
      </c>
      <c r="F176" s="2" t="s">
        <v>136</v>
      </c>
      <c r="G176" s="4">
        <v>76336.7</v>
      </c>
    </row>
    <row r="177" spans="1:7" ht="24" x14ac:dyDescent="0.25">
      <c r="A177" s="2" t="s">
        <v>104</v>
      </c>
      <c r="B177" s="2" t="s">
        <v>17</v>
      </c>
      <c r="C177" s="2" t="s">
        <v>179</v>
      </c>
      <c r="D177" s="2" t="s">
        <v>180</v>
      </c>
      <c r="E177" s="2" t="s">
        <v>135</v>
      </c>
      <c r="F177" s="2" t="s">
        <v>136</v>
      </c>
      <c r="G177" s="4">
        <v>85874.45</v>
      </c>
    </row>
    <row r="178" spans="1:7" ht="24" x14ac:dyDescent="0.25">
      <c r="A178" s="2" t="s">
        <v>104</v>
      </c>
      <c r="B178" s="2" t="s">
        <v>92</v>
      </c>
      <c r="C178" s="2" t="s">
        <v>179</v>
      </c>
      <c r="D178" s="2" t="s">
        <v>180</v>
      </c>
      <c r="E178" s="2" t="s">
        <v>135</v>
      </c>
      <c r="F178" s="2" t="s">
        <v>136</v>
      </c>
      <c r="G178" s="4">
        <v>22802.17</v>
      </c>
    </row>
    <row r="179" spans="1:7" ht="24" x14ac:dyDescent="0.25">
      <c r="A179" s="2" t="s">
        <v>104</v>
      </c>
      <c r="B179" s="2" t="s">
        <v>17</v>
      </c>
      <c r="C179" s="2" t="s">
        <v>187</v>
      </c>
      <c r="D179" s="2" t="s">
        <v>188</v>
      </c>
      <c r="E179" s="2" t="s">
        <v>135</v>
      </c>
      <c r="F179" s="2" t="s">
        <v>136</v>
      </c>
      <c r="G179" s="4">
        <v>325832.01</v>
      </c>
    </row>
    <row r="180" spans="1:7" ht="24" x14ac:dyDescent="0.25">
      <c r="A180" s="2" t="s">
        <v>104</v>
      </c>
      <c r="B180" s="2" t="s">
        <v>73</v>
      </c>
      <c r="C180" s="2" t="s">
        <v>201</v>
      </c>
      <c r="D180" s="2" t="s">
        <v>202</v>
      </c>
      <c r="E180" s="2" t="s">
        <v>135</v>
      </c>
      <c r="F180" s="2" t="s">
        <v>136</v>
      </c>
      <c r="G180" s="4">
        <v>2349643.44</v>
      </c>
    </row>
    <row r="181" spans="1:7" ht="24" x14ac:dyDescent="0.25">
      <c r="A181" s="2" t="s">
        <v>104</v>
      </c>
      <c r="B181" s="2" t="s">
        <v>17</v>
      </c>
      <c r="C181" s="2" t="s">
        <v>209</v>
      </c>
      <c r="D181" s="2" t="s">
        <v>210</v>
      </c>
      <c r="E181" s="2" t="s">
        <v>135</v>
      </c>
      <c r="F181" s="2" t="s">
        <v>136</v>
      </c>
      <c r="G181" s="4">
        <v>5666.33</v>
      </c>
    </row>
    <row r="182" spans="1:7" ht="24" x14ac:dyDescent="0.25">
      <c r="A182" s="2" t="s">
        <v>104</v>
      </c>
      <c r="B182" s="2" t="s">
        <v>92</v>
      </c>
      <c r="C182" s="2" t="s">
        <v>213</v>
      </c>
      <c r="D182" s="2" t="s">
        <v>214</v>
      </c>
      <c r="E182" s="2" t="s">
        <v>135</v>
      </c>
      <c r="F182" s="2" t="s">
        <v>136</v>
      </c>
      <c r="G182" s="4">
        <v>82951.7</v>
      </c>
    </row>
    <row r="183" spans="1:7" ht="24" x14ac:dyDescent="0.25">
      <c r="A183" s="2" t="s">
        <v>104</v>
      </c>
      <c r="B183" s="2" t="s">
        <v>92</v>
      </c>
      <c r="C183" s="2" t="s">
        <v>215</v>
      </c>
      <c r="D183" s="2" t="s">
        <v>216</v>
      </c>
      <c r="E183" s="2" t="s">
        <v>135</v>
      </c>
      <c r="F183" s="2" t="s">
        <v>136</v>
      </c>
      <c r="G183" s="4">
        <v>82329.34</v>
      </c>
    </row>
    <row r="184" spans="1:7" ht="24" x14ac:dyDescent="0.25">
      <c r="A184" s="2" t="s">
        <v>104</v>
      </c>
      <c r="B184" s="2" t="s">
        <v>92</v>
      </c>
      <c r="C184" s="2" t="s">
        <v>219</v>
      </c>
      <c r="D184" s="2" t="s">
        <v>220</v>
      </c>
      <c r="E184" s="2" t="s">
        <v>135</v>
      </c>
      <c r="F184" s="2" t="s">
        <v>136</v>
      </c>
      <c r="G184" s="4">
        <v>20242.2</v>
      </c>
    </row>
    <row r="185" spans="1:7" ht="24" x14ac:dyDescent="0.25">
      <c r="A185" s="2" t="s">
        <v>104</v>
      </c>
      <c r="B185" s="2" t="s">
        <v>17</v>
      </c>
      <c r="C185" s="2" t="s">
        <v>229</v>
      </c>
      <c r="D185" s="2" t="s">
        <v>230</v>
      </c>
      <c r="E185" s="2" t="s">
        <v>135</v>
      </c>
      <c r="F185" s="2" t="s">
        <v>136</v>
      </c>
      <c r="G185" s="4">
        <v>765655.45</v>
      </c>
    </row>
    <row r="186" spans="1:7" ht="24" x14ac:dyDescent="0.25">
      <c r="A186" s="2" t="s">
        <v>104</v>
      </c>
      <c r="B186" s="2" t="s">
        <v>17</v>
      </c>
      <c r="C186" s="2" t="s">
        <v>239</v>
      </c>
      <c r="D186" s="2" t="s">
        <v>240</v>
      </c>
      <c r="E186" s="2" t="s">
        <v>135</v>
      </c>
      <c r="F186" s="2" t="s">
        <v>136</v>
      </c>
      <c r="G186" s="4">
        <v>695574.86</v>
      </c>
    </row>
    <row r="187" spans="1:7" x14ac:dyDescent="0.25">
      <c r="A187" s="2" t="s">
        <v>104</v>
      </c>
      <c r="B187" s="2" t="s">
        <v>17</v>
      </c>
      <c r="C187" s="2" t="s">
        <v>105</v>
      </c>
      <c r="D187" s="2" t="s">
        <v>106</v>
      </c>
      <c r="E187" s="2" t="s">
        <v>137</v>
      </c>
      <c r="F187" s="2" t="s">
        <v>138</v>
      </c>
      <c r="G187" s="4">
        <v>102471.31</v>
      </c>
    </row>
    <row r="188" spans="1:7" x14ac:dyDescent="0.25">
      <c r="A188" s="2" t="s">
        <v>104</v>
      </c>
      <c r="B188" s="2" t="s">
        <v>73</v>
      </c>
      <c r="C188" s="2" t="s">
        <v>270</v>
      </c>
      <c r="D188" s="2" t="s">
        <v>271</v>
      </c>
      <c r="E188" s="2" t="s">
        <v>137</v>
      </c>
      <c r="F188" s="2" t="s">
        <v>138</v>
      </c>
      <c r="G188" s="4">
        <v>294.72000000000003</v>
      </c>
    </row>
    <row r="189" spans="1:7" x14ac:dyDescent="0.25">
      <c r="A189" s="2" t="s">
        <v>104</v>
      </c>
      <c r="B189" s="2" t="s">
        <v>17</v>
      </c>
      <c r="C189" s="2" t="s">
        <v>187</v>
      </c>
      <c r="D189" s="2" t="s">
        <v>188</v>
      </c>
      <c r="E189" s="2" t="s">
        <v>137</v>
      </c>
      <c r="F189" s="2" t="s">
        <v>138</v>
      </c>
      <c r="G189" s="4">
        <v>5506.86</v>
      </c>
    </row>
    <row r="190" spans="1:7" x14ac:dyDescent="0.25">
      <c r="A190" s="2" t="s">
        <v>104</v>
      </c>
      <c r="B190" s="2" t="s">
        <v>73</v>
      </c>
      <c r="C190" s="2" t="s">
        <v>201</v>
      </c>
      <c r="D190" s="2" t="s">
        <v>202</v>
      </c>
      <c r="E190" s="2" t="s">
        <v>137</v>
      </c>
      <c r="F190" s="2" t="s">
        <v>138</v>
      </c>
      <c r="G190" s="4">
        <v>51809.42</v>
      </c>
    </row>
    <row r="191" spans="1:7" x14ac:dyDescent="0.25">
      <c r="A191" s="2" t="s">
        <v>104</v>
      </c>
      <c r="B191" s="2" t="s">
        <v>92</v>
      </c>
      <c r="C191" s="2" t="s">
        <v>213</v>
      </c>
      <c r="D191" s="2" t="s">
        <v>214</v>
      </c>
      <c r="E191" s="2" t="s">
        <v>137</v>
      </c>
      <c r="F191" s="2" t="s">
        <v>138</v>
      </c>
      <c r="G191" s="4">
        <v>60</v>
      </c>
    </row>
    <row r="192" spans="1:7" x14ac:dyDescent="0.25">
      <c r="A192" s="2" t="s">
        <v>104</v>
      </c>
      <c r="B192" s="2" t="s">
        <v>17</v>
      </c>
      <c r="C192" s="2" t="s">
        <v>229</v>
      </c>
      <c r="D192" s="2" t="s">
        <v>230</v>
      </c>
      <c r="E192" s="2" t="s">
        <v>137</v>
      </c>
      <c r="F192" s="2" t="s">
        <v>138</v>
      </c>
      <c r="G192" s="4">
        <v>11104.5</v>
      </c>
    </row>
    <row r="193" spans="1:7" x14ac:dyDescent="0.25">
      <c r="A193" s="2" t="s">
        <v>104</v>
      </c>
      <c r="B193" s="2" t="s">
        <v>17</v>
      </c>
      <c r="C193" s="2" t="s">
        <v>239</v>
      </c>
      <c r="D193" s="2" t="s">
        <v>240</v>
      </c>
      <c r="E193" s="2" t="s">
        <v>137</v>
      </c>
      <c r="F193" s="2" t="s">
        <v>138</v>
      </c>
      <c r="G193" s="4">
        <v>17672.45</v>
      </c>
    </row>
    <row r="194" spans="1:7" x14ac:dyDescent="0.25">
      <c r="A194" s="2" t="s">
        <v>104</v>
      </c>
      <c r="B194" s="2" t="s">
        <v>17</v>
      </c>
      <c r="C194" s="2" t="s">
        <v>264</v>
      </c>
      <c r="D194" s="2" t="s">
        <v>265</v>
      </c>
      <c r="E194" s="2" t="s">
        <v>137</v>
      </c>
      <c r="F194" s="2" t="s">
        <v>138</v>
      </c>
      <c r="G194" s="4">
        <v>7500000</v>
      </c>
    </row>
    <row r="195" spans="1:7" x14ac:dyDescent="0.25">
      <c r="A195" s="2" t="s">
        <v>104</v>
      </c>
      <c r="B195" s="2" t="s">
        <v>17</v>
      </c>
      <c r="C195" s="2" t="s">
        <v>187</v>
      </c>
      <c r="D195" s="2" t="s">
        <v>188</v>
      </c>
      <c r="E195" s="2" t="s">
        <v>193</v>
      </c>
      <c r="F195" s="2" t="s">
        <v>194</v>
      </c>
      <c r="G195" s="4">
        <v>550578.80000000005</v>
      </c>
    </row>
    <row r="196" spans="1:7" x14ac:dyDescent="0.25">
      <c r="A196" s="2" t="s">
        <v>104</v>
      </c>
      <c r="B196" s="2" t="s">
        <v>73</v>
      </c>
      <c r="C196" s="2" t="s">
        <v>201</v>
      </c>
      <c r="D196" s="2" t="s">
        <v>202</v>
      </c>
      <c r="E196" s="2" t="s">
        <v>193</v>
      </c>
      <c r="F196" s="2" t="s">
        <v>194</v>
      </c>
      <c r="G196" s="4">
        <v>1590497.6</v>
      </c>
    </row>
    <row r="197" spans="1:7" x14ac:dyDescent="0.25">
      <c r="A197" s="2" t="s">
        <v>104</v>
      </c>
      <c r="B197" s="2" t="s">
        <v>17</v>
      </c>
      <c r="C197" s="2" t="s">
        <v>229</v>
      </c>
      <c r="D197" s="2" t="s">
        <v>230</v>
      </c>
      <c r="E197" s="2" t="s">
        <v>193</v>
      </c>
      <c r="F197" s="2" t="s">
        <v>194</v>
      </c>
      <c r="G197" s="4">
        <v>474459.08</v>
      </c>
    </row>
    <row r="198" spans="1:7" x14ac:dyDescent="0.25">
      <c r="A198" s="2" t="s">
        <v>104</v>
      </c>
      <c r="B198" s="2" t="s">
        <v>17</v>
      </c>
      <c r="C198" s="2" t="s">
        <v>239</v>
      </c>
      <c r="D198" s="2" t="s">
        <v>240</v>
      </c>
      <c r="E198" s="2" t="s">
        <v>193</v>
      </c>
      <c r="F198" s="2" t="s">
        <v>194</v>
      </c>
      <c r="G198" s="4">
        <v>213428.13</v>
      </c>
    </row>
    <row r="199" spans="1:7" x14ac:dyDescent="0.25">
      <c r="A199" s="2" t="s">
        <v>104</v>
      </c>
      <c r="B199" s="2" t="s">
        <v>17</v>
      </c>
      <c r="C199" s="2" t="s">
        <v>187</v>
      </c>
      <c r="D199" s="2" t="s">
        <v>188</v>
      </c>
      <c r="E199" s="2" t="s">
        <v>195</v>
      </c>
      <c r="F199" s="2" t="s">
        <v>196</v>
      </c>
      <c r="G199" s="4">
        <v>799.94</v>
      </c>
    </row>
    <row r="200" spans="1:7" x14ac:dyDescent="0.25">
      <c r="A200" s="2" t="s">
        <v>104</v>
      </c>
      <c r="B200" s="2" t="s">
        <v>73</v>
      </c>
      <c r="C200" s="2" t="s">
        <v>201</v>
      </c>
      <c r="D200" s="2" t="s">
        <v>202</v>
      </c>
      <c r="E200" s="2" t="s">
        <v>195</v>
      </c>
      <c r="F200" s="2" t="s">
        <v>196</v>
      </c>
      <c r="G200" s="4">
        <v>24778817.41</v>
      </c>
    </row>
    <row r="201" spans="1:7" x14ac:dyDescent="0.25">
      <c r="A201" s="2" t="s">
        <v>104</v>
      </c>
      <c r="B201" s="2" t="s">
        <v>17</v>
      </c>
      <c r="C201" s="2" t="s">
        <v>229</v>
      </c>
      <c r="D201" s="2" t="s">
        <v>230</v>
      </c>
      <c r="E201" s="2" t="s">
        <v>195</v>
      </c>
      <c r="F201" s="2" t="s">
        <v>196</v>
      </c>
      <c r="G201" s="4">
        <v>39765.339999999997</v>
      </c>
    </row>
    <row r="202" spans="1:7" x14ac:dyDescent="0.25">
      <c r="A202" s="2" t="s">
        <v>104</v>
      </c>
      <c r="B202" s="2" t="s">
        <v>17</v>
      </c>
      <c r="C202" s="2" t="s">
        <v>239</v>
      </c>
      <c r="D202" s="2" t="s">
        <v>240</v>
      </c>
      <c r="E202" s="2" t="s">
        <v>195</v>
      </c>
      <c r="F202" s="2" t="s">
        <v>196</v>
      </c>
      <c r="G202" s="4">
        <v>19186.39</v>
      </c>
    </row>
    <row r="203" spans="1:7" x14ac:dyDescent="0.25">
      <c r="A203" s="2" t="s">
        <v>104</v>
      </c>
      <c r="B203" s="2" t="s">
        <v>73</v>
      </c>
      <c r="C203" s="2" t="s">
        <v>201</v>
      </c>
      <c r="D203" s="2" t="s">
        <v>202</v>
      </c>
      <c r="E203" s="2" t="s">
        <v>235</v>
      </c>
      <c r="F203" s="2" t="s">
        <v>236</v>
      </c>
      <c r="G203" s="4">
        <v>4685181.62</v>
      </c>
    </row>
    <row r="204" spans="1:7" x14ac:dyDescent="0.25">
      <c r="A204" s="2" t="s">
        <v>104</v>
      </c>
      <c r="B204" s="2" t="s">
        <v>17</v>
      </c>
      <c r="C204" s="2" t="s">
        <v>229</v>
      </c>
      <c r="D204" s="2" t="s">
        <v>230</v>
      </c>
      <c r="E204" s="2" t="s">
        <v>235</v>
      </c>
      <c r="F204" s="2" t="s">
        <v>236</v>
      </c>
      <c r="G204" s="4">
        <v>39341.519999999997</v>
      </c>
    </row>
    <row r="205" spans="1:7" x14ac:dyDescent="0.25">
      <c r="A205" s="2" t="s">
        <v>104</v>
      </c>
      <c r="B205" s="2" t="s">
        <v>17</v>
      </c>
      <c r="C205" s="2" t="s">
        <v>239</v>
      </c>
      <c r="D205" s="2" t="s">
        <v>240</v>
      </c>
      <c r="E205" s="2" t="s">
        <v>235</v>
      </c>
      <c r="F205" s="2" t="s">
        <v>236</v>
      </c>
      <c r="G205" s="4">
        <v>5982.54</v>
      </c>
    </row>
    <row r="206" spans="1:7" x14ac:dyDescent="0.25">
      <c r="A206" s="2" t="s">
        <v>104</v>
      </c>
      <c r="B206" s="2" t="s">
        <v>73</v>
      </c>
      <c r="C206" s="2" t="s">
        <v>201</v>
      </c>
      <c r="D206" s="2" t="s">
        <v>202</v>
      </c>
      <c r="E206" s="2" t="s">
        <v>276</v>
      </c>
      <c r="F206" s="2" t="s">
        <v>277</v>
      </c>
      <c r="G206" s="4">
        <v>2580297.4</v>
      </c>
    </row>
    <row r="207" spans="1:7" x14ac:dyDescent="0.25">
      <c r="A207" s="2" t="s">
        <v>104</v>
      </c>
      <c r="B207" s="2" t="s">
        <v>73</v>
      </c>
      <c r="C207" s="2" t="s">
        <v>201</v>
      </c>
      <c r="D207" s="2" t="s">
        <v>202</v>
      </c>
      <c r="E207" s="2" t="s">
        <v>278</v>
      </c>
      <c r="F207" s="2" t="s">
        <v>279</v>
      </c>
      <c r="G207" s="4">
        <v>451945.37</v>
      </c>
    </row>
    <row r="208" spans="1:7" ht="24" x14ac:dyDescent="0.25">
      <c r="A208" s="2" t="s">
        <v>104</v>
      </c>
      <c r="B208" s="2" t="s">
        <v>92</v>
      </c>
      <c r="C208" s="2" t="s">
        <v>179</v>
      </c>
      <c r="D208" s="2" t="s">
        <v>180</v>
      </c>
      <c r="E208" s="2" t="s">
        <v>280</v>
      </c>
      <c r="F208" s="2" t="s">
        <v>281</v>
      </c>
      <c r="G208" s="4">
        <v>26319.99</v>
      </c>
    </row>
    <row r="209" spans="1:7" x14ac:dyDescent="0.25">
      <c r="A209" s="2" t="s">
        <v>104</v>
      </c>
      <c r="B209" s="2" t="s">
        <v>73</v>
      </c>
      <c r="C209" s="2" t="s">
        <v>201</v>
      </c>
      <c r="D209" s="2" t="s">
        <v>202</v>
      </c>
      <c r="E209" s="2" t="s">
        <v>280</v>
      </c>
      <c r="F209" s="2" t="s">
        <v>281</v>
      </c>
      <c r="G209" s="4">
        <v>31175.62</v>
      </c>
    </row>
    <row r="210" spans="1:7" x14ac:dyDescent="0.25">
      <c r="A210" s="2" t="s">
        <v>104</v>
      </c>
      <c r="B210" s="2" t="s">
        <v>73</v>
      </c>
      <c r="C210" s="2" t="s">
        <v>201</v>
      </c>
      <c r="D210" s="2" t="s">
        <v>202</v>
      </c>
      <c r="E210" s="2" t="s">
        <v>282</v>
      </c>
      <c r="F210" s="2" t="s">
        <v>283</v>
      </c>
      <c r="G210" s="4">
        <v>1137.95</v>
      </c>
    </row>
    <row r="211" spans="1:7" x14ac:dyDescent="0.25">
      <c r="A211" s="2" t="s">
        <v>104</v>
      </c>
      <c r="B211" s="2" t="s">
        <v>17</v>
      </c>
      <c r="C211" s="2" t="s">
        <v>105</v>
      </c>
      <c r="D211" s="2" t="s">
        <v>106</v>
      </c>
      <c r="E211" s="2" t="s">
        <v>139</v>
      </c>
      <c r="F211" s="2" t="s">
        <v>140</v>
      </c>
      <c r="G211" s="4">
        <v>25653.31</v>
      </c>
    </row>
    <row r="212" spans="1:7" x14ac:dyDescent="0.25">
      <c r="A212" s="2" t="s">
        <v>104</v>
      </c>
      <c r="B212" s="2" t="s">
        <v>73</v>
      </c>
      <c r="C212" s="2" t="s">
        <v>270</v>
      </c>
      <c r="D212" s="2" t="s">
        <v>271</v>
      </c>
      <c r="E212" s="2" t="s">
        <v>139</v>
      </c>
      <c r="F212" s="2" t="s">
        <v>140</v>
      </c>
      <c r="G212" s="4">
        <v>3180</v>
      </c>
    </row>
    <row r="213" spans="1:7" ht="24" x14ac:dyDescent="0.25">
      <c r="A213" s="2" t="s">
        <v>104</v>
      </c>
      <c r="B213" s="2" t="s">
        <v>17</v>
      </c>
      <c r="C213" s="2" t="s">
        <v>179</v>
      </c>
      <c r="D213" s="2" t="s">
        <v>180</v>
      </c>
      <c r="E213" s="2" t="s">
        <v>139</v>
      </c>
      <c r="F213" s="2" t="s">
        <v>140</v>
      </c>
      <c r="G213" s="4">
        <v>45660.9</v>
      </c>
    </row>
    <row r="214" spans="1:7" ht="24" x14ac:dyDescent="0.25">
      <c r="A214" s="2" t="s">
        <v>104</v>
      </c>
      <c r="B214" s="2" t="s">
        <v>92</v>
      </c>
      <c r="C214" s="2" t="s">
        <v>179</v>
      </c>
      <c r="D214" s="2" t="s">
        <v>180</v>
      </c>
      <c r="E214" s="2" t="s">
        <v>139</v>
      </c>
      <c r="F214" s="2" t="s">
        <v>140</v>
      </c>
      <c r="G214" s="4">
        <v>2499</v>
      </c>
    </row>
    <row r="215" spans="1:7" x14ac:dyDescent="0.25">
      <c r="A215" s="2" t="s">
        <v>104</v>
      </c>
      <c r="B215" s="2" t="s">
        <v>17</v>
      </c>
      <c r="C215" s="2" t="s">
        <v>187</v>
      </c>
      <c r="D215" s="2" t="s">
        <v>188</v>
      </c>
      <c r="E215" s="2" t="s">
        <v>139</v>
      </c>
      <c r="F215" s="2" t="s">
        <v>140</v>
      </c>
      <c r="G215" s="4">
        <v>7040.84</v>
      </c>
    </row>
    <row r="216" spans="1:7" x14ac:dyDescent="0.25">
      <c r="A216" s="2" t="s">
        <v>104</v>
      </c>
      <c r="B216" s="2" t="s">
        <v>73</v>
      </c>
      <c r="C216" s="2" t="s">
        <v>201</v>
      </c>
      <c r="D216" s="2" t="s">
        <v>202</v>
      </c>
      <c r="E216" s="2" t="s">
        <v>139</v>
      </c>
      <c r="F216" s="2" t="s">
        <v>140</v>
      </c>
      <c r="G216" s="4">
        <v>148552.67000000001</v>
      </c>
    </row>
    <row r="217" spans="1:7" x14ac:dyDescent="0.25">
      <c r="A217" s="2" t="s">
        <v>104</v>
      </c>
      <c r="B217" s="2" t="s">
        <v>92</v>
      </c>
      <c r="C217" s="2" t="s">
        <v>213</v>
      </c>
      <c r="D217" s="2" t="s">
        <v>214</v>
      </c>
      <c r="E217" s="2" t="s">
        <v>139</v>
      </c>
      <c r="F217" s="2" t="s">
        <v>140</v>
      </c>
      <c r="G217" s="4">
        <v>3975.96</v>
      </c>
    </row>
    <row r="218" spans="1:7" x14ac:dyDescent="0.25">
      <c r="A218" s="2" t="s">
        <v>104</v>
      </c>
      <c r="B218" s="2" t="s">
        <v>92</v>
      </c>
      <c r="C218" s="2" t="s">
        <v>215</v>
      </c>
      <c r="D218" s="2" t="s">
        <v>216</v>
      </c>
      <c r="E218" s="2" t="s">
        <v>139</v>
      </c>
      <c r="F218" s="2" t="s">
        <v>140</v>
      </c>
      <c r="G218" s="4">
        <v>9779</v>
      </c>
    </row>
    <row r="219" spans="1:7" x14ac:dyDescent="0.25">
      <c r="A219" s="2" t="s">
        <v>104</v>
      </c>
      <c r="B219" s="2" t="s">
        <v>17</v>
      </c>
      <c r="C219" s="2" t="s">
        <v>229</v>
      </c>
      <c r="D219" s="2" t="s">
        <v>230</v>
      </c>
      <c r="E219" s="2" t="s">
        <v>139</v>
      </c>
      <c r="F219" s="2" t="s">
        <v>140</v>
      </c>
      <c r="G219" s="4">
        <v>11540.45</v>
      </c>
    </row>
    <row r="220" spans="1:7" x14ac:dyDescent="0.25">
      <c r="A220" s="2" t="s">
        <v>104</v>
      </c>
      <c r="B220" s="2" t="s">
        <v>17</v>
      </c>
      <c r="C220" s="2" t="s">
        <v>239</v>
      </c>
      <c r="D220" s="2" t="s">
        <v>240</v>
      </c>
      <c r="E220" s="2" t="s">
        <v>139</v>
      </c>
      <c r="F220" s="2" t="s">
        <v>140</v>
      </c>
      <c r="G220" s="4">
        <v>952</v>
      </c>
    </row>
    <row r="221" spans="1:7" x14ac:dyDescent="0.25">
      <c r="A221" s="2" t="s">
        <v>104</v>
      </c>
      <c r="B221" s="2" t="s">
        <v>17</v>
      </c>
      <c r="C221" s="2" t="s">
        <v>105</v>
      </c>
      <c r="D221" s="2" t="s">
        <v>106</v>
      </c>
      <c r="E221" s="2" t="s">
        <v>141</v>
      </c>
      <c r="F221" s="2" t="s">
        <v>142</v>
      </c>
      <c r="G221" s="4">
        <v>24366.73</v>
      </c>
    </row>
    <row r="222" spans="1:7" ht="24" x14ac:dyDescent="0.25">
      <c r="A222" s="2" t="s">
        <v>104</v>
      </c>
      <c r="B222" s="2" t="s">
        <v>92</v>
      </c>
      <c r="C222" s="2" t="s">
        <v>169</v>
      </c>
      <c r="D222" s="2" t="s">
        <v>170</v>
      </c>
      <c r="E222" s="2" t="s">
        <v>141</v>
      </c>
      <c r="F222" s="2" t="s">
        <v>142</v>
      </c>
      <c r="G222" s="4">
        <v>2081.2399999999998</v>
      </c>
    </row>
    <row r="223" spans="1:7" x14ac:dyDescent="0.25">
      <c r="A223" s="2" t="s">
        <v>104</v>
      </c>
      <c r="B223" s="2" t="s">
        <v>73</v>
      </c>
      <c r="C223" s="2" t="s">
        <v>270</v>
      </c>
      <c r="D223" s="2" t="s">
        <v>271</v>
      </c>
      <c r="E223" s="2" t="s">
        <v>141</v>
      </c>
      <c r="F223" s="2" t="s">
        <v>142</v>
      </c>
      <c r="G223" s="4">
        <v>530</v>
      </c>
    </row>
    <row r="224" spans="1:7" ht="24" x14ac:dyDescent="0.25">
      <c r="A224" s="2" t="s">
        <v>104</v>
      </c>
      <c r="B224" s="2" t="s">
        <v>92</v>
      </c>
      <c r="C224" s="2" t="s">
        <v>179</v>
      </c>
      <c r="D224" s="2" t="s">
        <v>180</v>
      </c>
      <c r="E224" s="2" t="s">
        <v>141</v>
      </c>
      <c r="F224" s="2" t="s">
        <v>142</v>
      </c>
      <c r="G224" s="4">
        <v>3092.5</v>
      </c>
    </row>
    <row r="225" spans="1:7" x14ac:dyDescent="0.25">
      <c r="A225" s="2" t="s">
        <v>104</v>
      </c>
      <c r="B225" s="2" t="s">
        <v>17</v>
      </c>
      <c r="C225" s="2" t="s">
        <v>187</v>
      </c>
      <c r="D225" s="2" t="s">
        <v>188</v>
      </c>
      <c r="E225" s="2" t="s">
        <v>141</v>
      </c>
      <c r="F225" s="2" t="s">
        <v>142</v>
      </c>
      <c r="G225" s="4">
        <v>2135.94</v>
      </c>
    </row>
    <row r="226" spans="1:7" x14ac:dyDescent="0.25">
      <c r="A226" s="2" t="s">
        <v>104</v>
      </c>
      <c r="B226" s="2" t="s">
        <v>73</v>
      </c>
      <c r="C226" s="2" t="s">
        <v>201</v>
      </c>
      <c r="D226" s="2" t="s">
        <v>202</v>
      </c>
      <c r="E226" s="2" t="s">
        <v>141</v>
      </c>
      <c r="F226" s="2" t="s">
        <v>142</v>
      </c>
      <c r="G226" s="4">
        <v>21198</v>
      </c>
    </row>
    <row r="227" spans="1:7" ht="24" x14ac:dyDescent="0.25">
      <c r="A227" s="2" t="s">
        <v>104</v>
      </c>
      <c r="B227" s="2" t="s">
        <v>17</v>
      </c>
      <c r="C227" s="2" t="s">
        <v>209</v>
      </c>
      <c r="D227" s="2" t="s">
        <v>210</v>
      </c>
      <c r="E227" s="2" t="s">
        <v>141</v>
      </c>
      <c r="F227" s="2" t="s">
        <v>142</v>
      </c>
      <c r="G227" s="4">
        <v>134</v>
      </c>
    </row>
    <row r="228" spans="1:7" x14ac:dyDescent="0.25">
      <c r="A228" s="2" t="s">
        <v>104</v>
      </c>
      <c r="B228" s="2" t="s">
        <v>92</v>
      </c>
      <c r="C228" s="2" t="s">
        <v>213</v>
      </c>
      <c r="D228" s="2" t="s">
        <v>214</v>
      </c>
      <c r="E228" s="2" t="s">
        <v>141</v>
      </c>
      <c r="F228" s="2" t="s">
        <v>142</v>
      </c>
      <c r="G228" s="4">
        <v>11474.26</v>
      </c>
    </row>
    <row r="229" spans="1:7" x14ac:dyDescent="0.25">
      <c r="A229" s="2" t="s">
        <v>104</v>
      </c>
      <c r="B229" s="2" t="s">
        <v>92</v>
      </c>
      <c r="C229" s="2" t="s">
        <v>215</v>
      </c>
      <c r="D229" s="2" t="s">
        <v>216</v>
      </c>
      <c r="E229" s="2" t="s">
        <v>141</v>
      </c>
      <c r="F229" s="2" t="s">
        <v>142</v>
      </c>
      <c r="G229" s="4">
        <v>100697.01</v>
      </c>
    </row>
    <row r="230" spans="1:7" x14ac:dyDescent="0.25">
      <c r="A230" s="2" t="s">
        <v>104</v>
      </c>
      <c r="B230" s="2" t="s">
        <v>92</v>
      </c>
      <c r="C230" s="2" t="s">
        <v>219</v>
      </c>
      <c r="D230" s="2" t="s">
        <v>220</v>
      </c>
      <c r="E230" s="2" t="s">
        <v>141</v>
      </c>
      <c r="F230" s="2" t="s">
        <v>142</v>
      </c>
      <c r="G230" s="4">
        <v>737.14</v>
      </c>
    </row>
    <row r="231" spans="1:7" x14ac:dyDescent="0.25">
      <c r="A231" s="2" t="s">
        <v>104</v>
      </c>
      <c r="B231" s="2" t="s">
        <v>17</v>
      </c>
      <c r="C231" s="2" t="s">
        <v>239</v>
      </c>
      <c r="D231" s="2" t="s">
        <v>240</v>
      </c>
      <c r="E231" s="2" t="s">
        <v>141</v>
      </c>
      <c r="F231" s="2" t="s">
        <v>142</v>
      </c>
      <c r="G231" s="4">
        <v>2265.88</v>
      </c>
    </row>
    <row r="232" spans="1:7" x14ac:dyDescent="0.25">
      <c r="A232" s="2" t="s">
        <v>104</v>
      </c>
      <c r="B232" s="2" t="s">
        <v>17</v>
      </c>
      <c r="C232" s="2" t="s">
        <v>105</v>
      </c>
      <c r="D232" s="2" t="s">
        <v>106</v>
      </c>
      <c r="E232" s="2" t="s">
        <v>143</v>
      </c>
      <c r="F232" s="2" t="s">
        <v>144</v>
      </c>
      <c r="G232" s="4">
        <v>63797.14</v>
      </c>
    </row>
    <row r="233" spans="1:7" x14ac:dyDescent="0.25">
      <c r="A233" s="2" t="s">
        <v>104</v>
      </c>
      <c r="B233" s="2" t="s">
        <v>92</v>
      </c>
      <c r="C233" s="2" t="s">
        <v>215</v>
      </c>
      <c r="D233" s="2" t="s">
        <v>216</v>
      </c>
      <c r="E233" s="2" t="s">
        <v>143</v>
      </c>
      <c r="F233" s="2" t="s">
        <v>144</v>
      </c>
      <c r="G233" s="4">
        <v>30089</v>
      </c>
    </row>
    <row r="234" spans="1:7" x14ac:dyDescent="0.25">
      <c r="A234" s="2" t="s">
        <v>104</v>
      </c>
      <c r="B234" s="2" t="s">
        <v>73</v>
      </c>
      <c r="C234" s="2" t="s">
        <v>201</v>
      </c>
      <c r="D234" s="2" t="s">
        <v>202</v>
      </c>
      <c r="E234" s="2" t="s">
        <v>284</v>
      </c>
      <c r="F234" s="2" t="s">
        <v>285</v>
      </c>
      <c r="G234" s="4">
        <v>366771.67</v>
      </c>
    </row>
    <row r="235" spans="1:7" x14ac:dyDescent="0.25">
      <c r="A235" s="2" t="s">
        <v>104</v>
      </c>
      <c r="B235" s="2" t="s">
        <v>92</v>
      </c>
      <c r="C235" s="2" t="s">
        <v>213</v>
      </c>
      <c r="D235" s="2" t="s">
        <v>214</v>
      </c>
      <c r="E235" s="2" t="s">
        <v>284</v>
      </c>
      <c r="F235" s="2" t="s">
        <v>285</v>
      </c>
      <c r="G235" s="4">
        <v>532.22</v>
      </c>
    </row>
    <row r="236" spans="1:7" x14ac:dyDescent="0.25">
      <c r="A236" s="2" t="s">
        <v>104</v>
      </c>
      <c r="B236" s="2" t="s">
        <v>73</v>
      </c>
      <c r="C236" s="2" t="s">
        <v>201</v>
      </c>
      <c r="D236" s="2" t="s">
        <v>202</v>
      </c>
      <c r="E236" s="2" t="s">
        <v>211</v>
      </c>
      <c r="F236" s="2" t="s">
        <v>212</v>
      </c>
      <c r="G236" s="4">
        <v>4148.05</v>
      </c>
    </row>
    <row r="237" spans="1:7" ht="24" x14ac:dyDescent="0.25">
      <c r="A237" s="2" t="s">
        <v>104</v>
      </c>
      <c r="B237" s="2" t="s">
        <v>17</v>
      </c>
      <c r="C237" s="2" t="s">
        <v>209</v>
      </c>
      <c r="D237" s="2" t="s">
        <v>210</v>
      </c>
      <c r="E237" s="2" t="s">
        <v>211</v>
      </c>
      <c r="F237" s="2" t="s">
        <v>212</v>
      </c>
      <c r="G237" s="4">
        <v>9974.67</v>
      </c>
    </row>
    <row r="238" spans="1:7" x14ac:dyDescent="0.25">
      <c r="A238" s="2" t="s">
        <v>104</v>
      </c>
      <c r="B238" s="2" t="s">
        <v>92</v>
      </c>
      <c r="C238" s="2" t="s">
        <v>213</v>
      </c>
      <c r="D238" s="2" t="s">
        <v>214</v>
      </c>
      <c r="E238" s="2" t="s">
        <v>211</v>
      </c>
      <c r="F238" s="2" t="s">
        <v>212</v>
      </c>
      <c r="G238" s="4">
        <v>690</v>
      </c>
    </row>
    <row r="239" spans="1:7" x14ac:dyDescent="0.25">
      <c r="A239" s="2" t="s">
        <v>104</v>
      </c>
      <c r="B239" s="2" t="s">
        <v>92</v>
      </c>
      <c r="C239" s="2" t="s">
        <v>219</v>
      </c>
      <c r="D239" s="2" t="s">
        <v>220</v>
      </c>
      <c r="E239" s="2" t="s">
        <v>211</v>
      </c>
      <c r="F239" s="2" t="s">
        <v>212</v>
      </c>
      <c r="G239" s="4">
        <v>3465</v>
      </c>
    </row>
    <row r="240" spans="1:7" x14ac:dyDescent="0.25">
      <c r="A240" s="2" t="s">
        <v>104</v>
      </c>
      <c r="B240" s="2" t="s">
        <v>17</v>
      </c>
      <c r="C240" s="2" t="s">
        <v>105</v>
      </c>
      <c r="D240" s="2" t="s">
        <v>106</v>
      </c>
      <c r="E240" s="2" t="s">
        <v>145</v>
      </c>
      <c r="F240" s="2" t="s">
        <v>146</v>
      </c>
      <c r="G240" s="4">
        <v>228049.2</v>
      </c>
    </row>
    <row r="241" spans="1:7" ht="24" x14ac:dyDescent="0.25">
      <c r="A241" s="2" t="s">
        <v>104</v>
      </c>
      <c r="B241" s="2" t="s">
        <v>92</v>
      </c>
      <c r="C241" s="2" t="s">
        <v>179</v>
      </c>
      <c r="D241" s="2" t="s">
        <v>180</v>
      </c>
      <c r="E241" s="2" t="s">
        <v>145</v>
      </c>
      <c r="F241" s="2" t="s">
        <v>146</v>
      </c>
      <c r="G241" s="4">
        <v>11960</v>
      </c>
    </row>
    <row r="242" spans="1:7" x14ac:dyDescent="0.25">
      <c r="A242" s="2" t="s">
        <v>104</v>
      </c>
      <c r="B242" s="2" t="s">
        <v>92</v>
      </c>
      <c r="C242" s="2" t="s">
        <v>213</v>
      </c>
      <c r="D242" s="2" t="s">
        <v>214</v>
      </c>
      <c r="E242" s="2" t="s">
        <v>145</v>
      </c>
      <c r="F242" s="2" t="s">
        <v>146</v>
      </c>
      <c r="G242" s="4">
        <v>40000</v>
      </c>
    </row>
    <row r="243" spans="1:7" x14ac:dyDescent="0.25">
      <c r="A243" s="2" t="s">
        <v>104</v>
      </c>
      <c r="B243" s="2" t="s">
        <v>17</v>
      </c>
      <c r="C243" s="2" t="s">
        <v>239</v>
      </c>
      <c r="D243" s="2" t="s">
        <v>240</v>
      </c>
      <c r="E243" s="2" t="s">
        <v>145</v>
      </c>
      <c r="F243" s="2" t="s">
        <v>146</v>
      </c>
      <c r="G243" s="4">
        <v>17974</v>
      </c>
    </row>
    <row r="244" spans="1:7" x14ac:dyDescent="0.25">
      <c r="A244" s="2" t="s">
        <v>104</v>
      </c>
      <c r="B244" s="2" t="s">
        <v>17</v>
      </c>
      <c r="C244" s="2" t="s">
        <v>105</v>
      </c>
      <c r="D244" s="2" t="s">
        <v>106</v>
      </c>
      <c r="E244" s="2" t="s">
        <v>147</v>
      </c>
      <c r="F244" s="2" t="s">
        <v>148</v>
      </c>
      <c r="G244" s="4">
        <v>790</v>
      </c>
    </row>
    <row r="245" spans="1:7" x14ac:dyDescent="0.25">
      <c r="A245" s="2" t="s">
        <v>104</v>
      </c>
      <c r="B245" s="2" t="s">
        <v>73</v>
      </c>
      <c r="C245" s="2" t="s">
        <v>270</v>
      </c>
      <c r="D245" s="2" t="s">
        <v>271</v>
      </c>
      <c r="E245" s="2" t="s">
        <v>147</v>
      </c>
      <c r="F245" s="2" t="s">
        <v>148</v>
      </c>
      <c r="G245" s="4">
        <v>1078.5</v>
      </c>
    </row>
    <row r="246" spans="1:7" ht="24" x14ac:dyDescent="0.25">
      <c r="A246" s="2" t="s">
        <v>104</v>
      </c>
      <c r="B246" s="2" t="s">
        <v>92</v>
      </c>
      <c r="C246" s="2" t="s">
        <v>179</v>
      </c>
      <c r="D246" s="2" t="s">
        <v>180</v>
      </c>
      <c r="E246" s="2" t="s">
        <v>147</v>
      </c>
      <c r="F246" s="2" t="s">
        <v>148</v>
      </c>
      <c r="G246" s="4">
        <v>22000</v>
      </c>
    </row>
    <row r="247" spans="1:7" x14ac:dyDescent="0.25">
      <c r="A247" s="2" t="s">
        <v>104</v>
      </c>
      <c r="B247" s="2" t="s">
        <v>17</v>
      </c>
      <c r="C247" s="2" t="s">
        <v>187</v>
      </c>
      <c r="D247" s="2" t="s">
        <v>188</v>
      </c>
      <c r="E247" s="2" t="s">
        <v>147</v>
      </c>
      <c r="F247" s="2" t="s">
        <v>148</v>
      </c>
      <c r="G247" s="4">
        <v>17740</v>
      </c>
    </row>
    <row r="248" spans="1:7" x14ac:dyDescent="0.25">
      <c r="A248" s="2" t="s">
        <v>104</v>
      </c>
      <c r="B248" s="2" t="s">
        <v>73</v>
      </c>
      <c r="C248" s="2" t="s">
        <v>201</v>
      </c>
      <c r="D248" s="2" t="s">
        <v>202</v>
      </c>
      <c r="E248" s="2" t="s">
        <v>147</v>
      </c>
      <c r="F248" s="2" t="s">
        <v>148</v>
      </c>
      <c r="G248" s="4">
        <v>13967</v>
      </c>
    </row>
    <row r="249" spans="1:7" x14ac:dyDescent="0.25">
      <c r="A249" s="2" t="s">
        <v>104</v>
      </c>
      <c r="B249" s="2" t="s">
        <v>92</v>
      </c>
      <c r="C249" s="2" t="s">
        <v>213</v>
      </c>
      <c r="D249" s="2" t="s">
        <v>214</v>
      </c>
      <c r="E249" s="2" t="s">
        <v>147</v>
      </c>
      <c r="F249" s="2" t="s">
        <v>148</v>
      </c>
      <c r="G249" s="4">
        <v>6500</v>
      </c>
    </row>
    <row r="250" spans="1:7" x14ac:dyDescent="0.25">
      <c r="A250" s="2" t="s">
        <v>104</v>
      </c>
      <c r="B250" s="2" t="s">
        <v>92</v>
      </c>
      <c r="C250" s="2" t="s">
        <v>219</v>
      </c>
      <c r="D250" s="2" t="s">
        <v>220</v>
      </c>
      <c r="E250" s="2" t="s">
        <v>147</v>
      </c>
      <c r="F250" s="2" t="s">
        <v>148</v>
      </c>
      <c r="G250" s="4">
        <v>2250</v>
      </c>
    </row>
    <row r="251" spans="1:7" x14ac:dyDescent="0.25">
      <c r="A251" s="2" t="s">
        <v>104</v>
      </c>
      <c r="B251" s="2" t="s">
        <v>17</v>
      </c>
      <c r="C251" s="2" t="s">
        <v>239</v>
      </c>
      <c r="D251" s="2" t="s">
        <v>240</v>
      </c>
      <c r="E251" s="2" t="s">
        <v>147</v>
      </c>
      <c r="F251" s="2" t="s">
        <v>148</v>
      </c>
      <c r="G251" s="4">
        <v>500</v>
      </c>
    </row>
    <row r="252" spans="1:7" x14ac:dyDescent="0.25">
      <c r="A252" s="2" t="s">
        <v>104</v>
      </c>
      <c r="B252" s="2" t="s">
        <v>17</v>
      </c>
      <c r="C252" s="2" t="s">
        <v>105</v>
      </c>
      <c r="D252" s="2" t="s">
        <v>106</v>
      </c>
      <c r="E252" s="2" t="s">
        <v>149</v>
      </c>
      <c r="F252" s="2" t="s">
        <v>150</v>
      </c>
      <c r="G252" s="4">
        <v>18293.240000000002</v>
      </c>
    </row>
    <row r="253" spans="1:7" x14ac:dyDescent="0.25">
      <c r="A253" s="2" t="s">
        <v>104</v>
      </c>
      <c r="B253" s="2" t="s">
        <v>73</v>
      </c>
      <c r="C253" s="2" t="s">
        <v>201</v>
      </c>
      <c r="D253" s="2" t="s">
        <v>202</v>
      </c>
      <c r="E253" s="2" t="s">
        <v>149</v>
      </c>
      <c r="F253" s="2" t="s">
        <v>150</v>
      </c>
      <c r="G253" s="4">
        <v>4698.45</v>
      </c>
    </row>
    <row r="254" spans="1:7" x14ac:dyDescent="0.25">
      <c r="A254" s="2" t="s">
        <v>104</v>
      </c>
      <c r="B254" s="2" t="s">
        <v>92</v>
      </c>
      <c r="C254" s="2" t="s">
        <v>213</v>
      </c>
      <c r="D254" s="2" t="s">
        <v>214</v>
      </c>
      <c r="E254" s="2" t="s">
        <v>149</v>
      </c>
      <c r="F254" s="2" t="s">
        <v>150</v>
      </c>
      <c r="G254" s="4">
        <v>2340</v>
      </c>
    </row>
    <row r="255" spans="1:7" x14ac:dyDescent="0.25">
      <c r="A255" s="2" t="s">
        <v>104</v>
      </c>
      <c r="B255" s="2" t="s">
        <v>92</v>
      </c>
      <c r="C255" s="2" t="s">
        <v>215</v>
      </c>
      <c r="D255" s="2" t="s">
        <v>216</v>
      </c>
      <c r="E255" s="2" t="s">
        <v>149</v>
      </c>
      <c r="F255" s="2" t="s">
        <v>150</v>
      </c>
      <c r="G255" s="4">
        <v>1800</v>
      </c>
    </row>
    <row r="256" spans="1:7" x14ac:dyDescent="0.25">
      <c r="A256" s="2" t="s">
        <v>104</v>
      </c>
      <c r="B256" s="2" t="s">
        <v>92</v>
      </c>
      <c r="C256" s="2" t="s">
        <v>219</v>
      </c>
      <c r="D256" s="2" t="s">
        <v>220</v>
      </c>
      <c r="E256" s="2" t="s">
        <v>149</v>
      </c>
      <c r="F256" s="2" t="s">
        <v>150</v>
      </c>
      <c r="G256" s="4">
        <v>1848</v>
      </c>
    </row>
    <row r="257" spans="1:7" x14ac:dyDescent="0.25">
      <c r="A257" s="2" t="s">
        <v>104</v>
      </c>
      <c r="B257" s="2" t="s">
        <v>17</v>
      </c>
      <c r="C257" s="2" t="s">
        <v>229</v>
      </c>
      <c r="D257" s="2" t="s">
        <v>230</v>
      </c>
      <c r="E257" s="2" t="s">
        <v>149</v>
      </c>
      <c r="F257" s="2" t="s">
        <v>150</v>
      </c>
      <c r="G257" s="4">
        <v>7835.7</v>
      </c>
    </row>
    <row r="258" spans="1:7" x14ac:dyDescent="0.25">
      <c r="A258" s="2" t="s">
        <v>104</v>
      </c>
      <c r="B258" s="2" t="s">
        <v>17</v>
      </c>
      <c r="C258" s="2" t="s">
        <v>239</v>
      </c>
      <c r="D258" s="2" t="s">
        <v>240</v>
      </c>
      <c r="E258" s="2" t="s">
        <v>149</v>
      </c>
      <c r="F258" s="2" t="s">
        <v>150</v>
      </c>
      <c r="G258" s="4">
        <v>12405.42</v>
      </c>
    </row>
    <row r="259" spans="1:7" x14ac:dyDescent="0.25">
      <c r="A259" s="2" t="s">
        <v>104</v>
      </c>
      <c r="B259" s="2" t="s">
        <v>17</v>
      </c>
      <c r="C259" s="2" t="s">
        <v>253</v>
      </c>
      <c r="D259" s="2" t="s">
        <v>254</v>
      </c>
      <c r="E259" s="2" t="s">
        <v>149</v>
      </c>
      <c r="F259" s="2" t="s">
        <v>150</v>
      </c>
      <c r="G259" s="4">
        <v>1540</v>
      </c>
    </row>
    <row r="260" spans="1:7" ht="36" x14ac:dyDescent="0.25">
      <c r="A260" s="2" t="s">
        <v>104</v>
      </c>
      <c r="B260" s="2" t="s">
        <v>17</v>
      </c>
      <c r="C260" s="2" t="s">
        <v>105</v>
      </c>
      <c r="D260" s="2" t="s">
        <v>106</v>
      </c>
      <c r="E260" s="2" t="s">
        <v>151</v>
      </c>
      <c r="F260" s="2" t="s">
        <v>152</v>
      </c>
      <c r="G260" s="4">
        <v>49135</v>
      </c>
    </row>
    <row r="261" spans="1:7" ht="36" x14ac:dyDescent="0.25">
      <c r="A261" s="2" t="s">
        <v>104</v>
      </c>
      <c r="B261" s="2" t="s">
        <v>17</v>
      </c>
      <c r="C261" s="2" t="s">
        <v>239</v>
      </c>
      <c r="D261" s="2" t="s">
        <v>240</v>
      </c>
      <c r="E261" s="2" t="s">
        <v>151</v>
      </c>
      <c r="F261" s="2" t="s">
        <v>152</v>
      </c>
      <c r="G261" s="4">
        <v>14260</v>
      </c>
    </row>
    <row r="262" spans="1:7" x14ac:dyDescent="0.25">
      <c r="A262" s="2" t="s">
        <v>104</v>
      </c>
      <c r="B262" s="2" t="s">
        <v>17</v>
      </c>
      <c r="C262" s="2" t="s">
        <v>105</v>
      </c>
      <c r="D262" s="2" t="s">
        <v>106</v>
      </c>
      <c r="E262" s="2" t="s">
        <v>153</v>
      </c>
      <c r="F262" s="2" t="s">
        <v>154</v>
      </c>
      <c r="G262" s="4">
        <v>120540</v>
      </c>
    </row>
    <row r="263" spans="1:7" x14ac:dyDescent="0.25">
      <c r="A263" s="2" t="s">
        <v>104</v>
      </c>
      <c r="B263" s="2" t="s">
        <v>73</v>
      </c>
      <c r="C263" s="2" t="s">
        <v>201</v>
      </c>
      <c r="D263" s="2" t="s">
        <v>202</v>
      </c>
      <c r="E263" s="2" t="s">
        <v>153</v>
      </c>
      <c r="F263" s="2" t="s">
        <v>154</v>
      </c>
      <c r="G263" s="4">
        <v>21545</v>
      </c>
    </row>
    <row r="264" spans="1:7" x14ac:dyDescent="0.25">
      <c r="A264" s="2" t="s">
        <v>104</v>
      </c>
      <c r="B264" s="2" t="s">
        <v>92</v>
      </c>
      <c r="C264" s="2" t="s">
        <v>213</v>
      </c>
      <c r="D264" s="2" t="s">
        <v>214</v>
      </c>
      <c r="E264" s="2" t="s">
        <v>153</v>
      </c>
      <c r="F264" s="2" t="s">
        <v>154</v>
      </c>
      <c r="G264" s="4">
        <v>10067.4</v>
      </c>
    </row>
    <row r="265" spans="1:7" x14ac:dyDescent="0.25">
      <c r="A265" s="2" t="s">
        <v>104</v>
      </c>
      <c r="B265" s="2" t="s">
        <v>92</v>
      </c>
      <c r="C265" s="2" t="s">
        <v>215</v>
      </c>
      <c r="D265" s="2" t="s">
        <v>216</v>
      </c>
      <c r="E265" s="2" t="s">
        <v>153</v>
      </c>
      <c r="F265" s="2" t="s">
        <v>154</v>
      </c>
      <c r="G265" s="4">
        <v>4500</v>
      </c>
    </row>
    <row r="266" spans="1:7" x14ac:dyDescent="0.25">
      <c r="A266" s="2" t="s">
        <v>104</v>
      </c>
      <c r="B266" s="2" t="s">
        <v>17</v>
      </c>
      <c r="C266" s="2" t="s">
        <v>239</v>
      </c>
      <c r="D266" s="2" t="s">
        <v>240</v>
      </c>
      <c r="E266" s="2" t="s">
        <v>153</v>
      </c>
      <c r="F266" s="2" t="s">
        <v>154</v>
      </c>
      <c r="G266" s="4">
        <v>2805.96</v>
      </c>
    </row>
    <row r="267" spans="1:7" x14ac:dyDescent="0.25">
      <c r="A267" s="2" t="s">
        <v>104</v>
      </c>
      <c r="B267" s="2" t="s">
        <v>17</v>
      </c>
      <c r="C267" s="2" t="s">
        <v>105</v>
      </c>
      <c r="D267" s="2" t="s">
        <v>106</v>
      </c>
      <c r="E267" s="2" t="s">
        <v>155</v>
      </c>
      <c r="F267" s="2" t="s">
        <v>156</v>
      </c>
      <c r="G267" s="4">
        <v>47521.17</v>
      </c>
    </row>
    <row r="268" spans="1:7" x14ac:dyDescent="0.25">
      <c r="A268" s="2" t="s">
        <v>104</v>
      </c>
      <c r="B268" s="2" t="s">
        <v>17</v>
      </c>
      <c r="C268" s="2" t="s">
        <v>105</v>
      </c>
      <c r="D268" s="2" t="s">
        <v>106</v>
      </c>
      <c r="E268" s="2" t="s">
        <v>157</v>
      </c>
      <c r="F268" s="2" t="s">
        <v>158</v>
      </c>
      <c r="G268" s="4">
        <v>15896.89</v>
      </c>
    </row>
    <row r="269" spans="1:7" x14ac:dyDescent="0.25">
      <c r="A269" s="2" t="s">
        <v>104</v>
      </c>
      <c r="B269" s="2" t="s">
        <v>17</v>
      </c>
      <c r="C269" s="2" t="s">
        <v>177</v>
      </c>
      <c r="D269" s="2" t="s">
        <v>178</v>
      </c>
      <c r="E269" s="2" t="s">
        <v>157</v>
      </c>
      <c r="F269" s="2" t="s">
        <v>158</v>
      </c>
      <c r="G269" s="4">
        <v>6449.49</v>
      </c>
    </row>
    <row r="270" spans="1:7" ht="24" x14ac:dyDescent="0.25">
      <c r="A270" s="2" t="s">
        <v>104</v>
      </c>
      <c r="B270" s="2" t="s">
        <v>17</v>
      </c>
      <c r="C270" s="2" t="s">
        <v>179</v>
      </c>
      <c r="D270" s="2" t="s">
        <v>180</v>
      </c>
      <c r="E270" s="2" t="s">
        <v>157</v>
      </c>
      <c r="F270" s="2" t="s">
        <v>158</v>
      </c>
      <c r="G270" s="4">
        <v>6008.66</v>
      </c>
    </row>
    <row r="271" spans="1:7" ht="24" x14ac:dyDescent="0.25">
      <c r="A271" s="2" t="s">
        <v>104</v>
      </c>
      <c r="B271" s="2" t="s">
        <v>92</v>
      </c>
      <c r="C271" s="2" t="s">
        <v>179</v>
      </c>
      <c r="D271" s="2" t="s">
        <v>180</v>
      </c>
      <c r="E271" s="2" t="s">
        <v>157</v>
      </c>
      <c r="F271" s="2" t="s">
        <v>158</v>
      </c>
      <c r="G271" s="4">
        <v>19392.490000000002</v>
      </c>
    </row>
    <row r="272" spans="1:7" x14ac:dyDescent="0.25">
      <c r="A272" s="2" t="s">
        <v>104</v>
      </c>
      <c r="B272" s="2" t="s">
        <v>73</v>
      </c>
      <c r="C272" s="2" t="s">
        <v>201</v>
      </c>
      <c r="D272" s="2" t="s">
        <v>202</v>
      </c>
      <c r="E272" s="2" t="s">
        <v>157</v>
      </c>
      <c r="F272" s="2" t="s">
        <v>158</v>
      </c>
      <c r="G272" s="4">
        <v>4564.1000000000004</v>
      </c>
    </row>
    <row r="273" spans="1:7" x14ac:dyDescent="0.25">
      <c r="A273" s="2" t="s">
        <v>104</v>
      </c>
      <c r="B273" s="2" t="s">
        <v>92</v>
      </c>
      <c r="C273" s="2" t="s">
        <v>213</v>
      </c>
      <c r="D273" s="2" t="s">
        <v>214</v>
      </c>
      <c r="E273" s="2" t="s">
        <v>157</v>
      </c>
      <c r="F273" s="2" t="s">
        <v>158</v>
      </c>
      <c r="G273" s="4">
        <v>5589</v>
      </c>
    </row>
    <row r="274" spans="1:7" x14ac:dyDescent="0.25">
      <c r="A274" s="2" t="s">
        <v>104</v>
      </c>
      <c r="B274" s="2" t="s">
        <v>17</v>
      </c>
      <c r="C274" s="2" t="s">
        <v>229</v>
      </c>
      <c r="D274" s="2" t="s">
        <v>230</v>
      </c>
      <c r="E274" s="2" t="s">
        <v>157</v>
      </c>
      <c r="F274" s="2" t="s">
        <v>158</v>
      </c>
      <c r="G274" s="4">
        <v>7921.97</v>
      </c>
    </row>
    <row r="275" spans="1:7" x14ac:dyDescent="0.25">
      <c r="A275" s="2" t="s">
        <v>104</v>
      </c>
      <c r="B275" s="2" t="s">
        <v>17</v>
      </c>
      <c r="C275" s="2" t="s">
        <v>239</v>
      </c>
      <c r="D275" s="2" t="s">
        <v>240</v>
      </c>
      <c r="E275" s="2" t="s">
        <v>157</v>
      </c>
      <c r="F275" s="2" t="s">
        <v>158</v>
      </c>
      <c r="G275" s="4">
        <v>40265.839999999997</v>
      </c>
    </row>
    <row r="276" spans="1:7" ht="24" x14ac:dyDescent="0.25">
      <c r="A276" s="2" t="s">
        <v>104</v>
      </c>
      <c r="B276" s="2" t="s">
        <v>92</v>
      </c>
      <c r="C276" s="2" t="s">
        <v>179</v>
      </c>
      <c r="D276" s="2" t="s">
        <v>180</v>
      </c>
      <c r="E276" s="2" t="s">
        <v>286</v>
      </c>
      <c r="F276" s="2" t="s">
        <v>287</v>
      </c>
      <c r="G276" s="4">
        <v>1600</v>
      </c>
    </row>
    <row r="277" spans="1:7" x14ac:dyDescent="0.25">
      <c r="A277" s="2" t="s">
        <v>104</v>
      </c>
      <c r="B277" s="2" t="s">
        <v>73</v>
      </c>
      <c r="C277" s="2" t="s">
        <v>201</v>
      </c>
      <c r="D277" s="2" t="s">
        <v>202</v>
      </c>
      <c r="E277" s="2" t="s">
        <v>286</v>
      </c>
      <c r="F277" s="2" t="s">
        <v>287</v>
      </c>
      <c r="G277" s="4">
        <v>61195.38</v>
      </c>
    </row>
    <row r="278" spans="1:7" x14ac:dyDescent="0.25">
      <c r="A278" s="2" t="s">
        <v>104</v>
      </c>
      <c r="B278" s="2" t="s">
        <v>92</v>
      </c>
      <c r="C278" s="2" t="s">
        <v>219</v>
      </c>
      <c r="D278" s="2" t="s">
        <v>220</v>
      </c>
      <c r="E278" s="2" t="s">
        <v>286</v>
      </c>
      <c r="F278" s="2" t="s">
        <v>287</v>
      </c>
      <c r="G278" s="4">
        <v>23210.720000000001</v>
      </c>
    </row>
    <row r="279" spans="1:7" x14ac:dyDescent="0.25">
      <c r="A279" s="2" t="s">
        <v>104</v>
      </c>
      <c r="B279" s="2" t="s">
        <v>17</v>
      </c>
      <c r="C279" s="2" t="s">
        <v>105</v>
      </c>
      <c r="D279" s="2" t="s">
        <v>106</v>
      </c>
      <c r="E279" s="2" t="s">
        <v>159</v>
      </c>
      <c r="F279" s="2" t="s">
        <v>160</v>
      </c>
      <c r="G279" s="4">
        <v>282228.38</v>
      </c>
    </row>
    <row r="280" spans="1:7" ht="24" x14ac:dyDescent="0.25">
      <c r="A280" s="2" t="s">
        <v>104</v>
      </c>
      <c r="B280" s="2" t="s">
        <v>92</v>
      </c>
      <c r="C280" s="2" t="s">
        <v>169</v>
      </c>
      <c r="D280" s="2" t="s">
        <v>170</v>
      </c>
      <c r="E280" s="2" t="s">
        <v>159</v>
      </c>
      <c r="F280" s="2" t="s">
        <v>160</v>
      </c>
      <c r="G280" s="4">
        <v>3005.32</v>
      </c>
    </row>
    <row r="281" spans="1:7" ht="24" x14ac:dyDescent="0.25">
      <c r="A281" s="2" t="s">
        <v>104</v>
      </c>
      <c r="B281" s="2" t="s">
        <v>17</v>
      </c>
      <c r="C281" s="2" t="s">
        <v>179</v>
      </c>
      <c r="D281" s="2" t="s">
        <v>180</v>
      </c>
      <c r="E281" s="2" t="s">
        <v>159</v>
      </c>
      <c r="F281" s="2" t="s">
        <v>160</v>
      </c>
      <c r="G281" s="4">
        <v>32120</v>
      </c>
    </row>
    <row r="282" spans="1:7" ht="24" x14ac:dyDescent="0.25">
      <c r="A282" s="2" t="s">
        <v>104</v>
      </c>
      <c r="B282" s="2" t="s">
        <v>92</v>
      </c>
      <c r="C282" s="2" t="s">
        <v>179</v>
      </c>
      <c r="D282" s="2" t="s">
        <v>180</v>
      </c>
      <c r="E282" s="2" t="s">
        <v>159</v>
      </c>
      <c r="F282" s="2" t="s">
        <v>160</v>
      </c>
      <c r="G282" s="4">
        <v>64698</v>
      </c>
    </row>
    <row r="283" spans="1:7" ht="24" x14ac:dyDescent="0.25">
      <c r="A283" s="2" t="s">
        <v>104</v>
      </c>
      <c r="B283" s="2" t="s">
        <v>17</v>
      </c>
      <c r="C283" s="2" t="s">
        <v>185</v>
      </c>
      <c r="D283" s="2" t="s">
        <v>186</v>
      </c>
      <c r="E283" s="2" t="s">
        <v>159</v>
      </c>
      <c r="F283" s="2" t="s">
        <v>160</v>
      </c>
      <c r="G283" s="4">
        <v>15067.59</v>
      </c>
    </row>
    <row r="284" spans="1:7" x14ac:dyDescent="0.25">
      <c r="A284" s="2" t="s">
        <v>104</v>
      </c>
      <c r="B284" s="2" t="s">
        <v>17</v>
      </c>
      <c r="C284" s="2" t="s">
        <v>187</v>
      </c>
      <c r="D284" s="2" t="s">
        <v>188</v>
      </c>
      <c r="E284" s="2" t="s">
        <v>159</v>
      </c>
      <c r="F284" s="2" t="s">
        <v>160</v>
      </c>
      <c r="G284" s="4">
        <v>12186.75</v>
      </c>
    </row>
    <row r="285" spans="1:7" x14ac:dyDescent="0.25">
      <c r="A285" s="2" t="s">
        <v>104</v>
      </c>
      <c r="B285" s="2" t="s">
        <v>73</v>
      </c>
      <c r="C285" s="2" t="s">
        <v>201</v>
      </c>
      <c r="D285" s="2" t="s">
        <v>202</v>
      </c>
      <c r="E285" s="2" t="s">
        <v>159</v>
      </c>
      <c r="F285" s="2" t="s">
        <v>160</v>
      </c>
      <c r="G285" s="4">
        <v>178528.23</v>
      </c>
    </row>
    <row r="286" spans="1:7" x14ac:dyDescent="0.25">
      <c r="A286" s="2" t="s">
        <v>104</v>
      </c>
      <c r="B286" s="2" t="s">
        <v>92</v>
      </c>
      <c r="C286" s="2" t="s">
        <v>213</v>
      </c>
      <c r="D286" s="2" t="s">
        <v>214</v>
      </c>
      <c r="E286" s="2" t="s">
        <v>159</v>
      </c>
      <c r="F286" s="2" t="s">
        <v>160</v>
      </c>
      <c r="G286" s="4">
        <v>27025.5</v>
      </c>
    </row>
    <row r="287" spans="1:7" x14ac:dyDescent="0.25">
      <c r="A287" s="2" t="s">
        <v>104</v>
      </c>
      <c r="B287" s="2" t="s">
        <v>92</v>
      </c>
      <c r="C287" s="2" t="s">
        <v>215</v>
      </c>
      <c r="D287" s="2" t="s">
        <v>216</v>
      </c>
      <c r="E287" s="2" t="s">
        <v>159</v>
      </c>
      <c r="F287" s="2" t="s">
        <v>160</v>
      </c>
      <c r="G287" s="4">
        <v>271184.07</v>
      </c>
    </row>
    <row r="288" spans="1:7" x14ac:dyDescent="0.25">
      <c r="A288" s="2" t="s">
        <v>104</v>
      </c>
      <c r="B288" s="2" t="s">
        <v>92</v>
      </c>
      <c r="C288" s="2" t="s">
        <v>219</v>
      </c>
      <c r="D288" s="2" t="s">
        <v>220</v>
      </c>
      <c r="E288" s="2" t="s">
        <v>159</v>
      </c>
      <c r="F288" s="2" t="s">
        <v>160</v>
      </c>
      <c r="G288" s="4">
        <v>30409.13</v>
      </c>
    </row>
    <row r="289" spans="1:8" ht="24" x14ac:dyDescent="0.25">
      <c r="A289" s="2" t="s">
        <v>104</v>
      </c>
      <c r="B289" s="2" t="s">
        <v>17</v>
      </c>
      <c r="C289" s="2" t="s">
        <v>225</v>
      </c>
      <c r="D289" s="2" t="s">
        <v>226</v>
      </c>
      <c r="E289" s="2" t="s">
        <v>159</v>
      </c>
      <c r="F289" s="2" t="s">
        <v>160</v>
      </c>
      <c r="G289" s="4">
        <v>745136</v>
      </c>
    </row>
    <row r="290" spans="1:8" ht="24" x14ac:dyDescent="0.25">
      <c r="A290" s="2" t="s">
        <v>104</v>
      </c>
      <c r="B290" s="2" t="s">
        <v>17</v>
      </c>
      <c r="C290" s="2" t="s">
        <v>173</v>
      </c>
      <c r="D290" s="2" t="s">
        <v>174</v>
      </c>
      <c r="E290" s="2" t="s">
        <v>175</v>
      </c>
      <c r="F290" s="2" t="s">
        <v>176</v>
      </c>
      <c r="G290" s="4">
        <v>2958000</v>
      </c>
    </row>
    <row r="291" spans="1:8" ht="24" x14ac:dyDescent="0.25">
      <c r="A291" s="2" t="s">
        <v>104</v>
      </c>
      <c r="B291" s="2" t="s">
        <v>17</v>
      </c>
      <c r="C291" s="2" t="s">
        <v>169</v>
      </c>
      <c r="D291" s="2" t="s">
        <v>170</v>
      </c>
      <c r="E291" s="2" t="s">
        <v>171</v>
      </c>
      <c r="F291" s="2" t="s">
        <v>172</v>
      </c>
      <c r="G291" s="4">
        <v>848674</v>
      </c>
    </row>
    <row r="292" spans="1:8" ht="24" x14ac:dyDescent="0.25">
      <c r="A292" s="2" t="s">
        <v>104</v>
      </c>
      <c r="B292" s="2" t="s">
        <v>17</v>
      </c>
      <c r="C292" s="2" t="s">
        <v>179</v>
      </c>
      <c r="D292" s="2" t="s">
        <v>180</v>
      </c>
      <c r="E292" s="2" t="s">
        <v>171</v>
      </c>
      <c r="F292" s="2" t="s">
        <v>172</v>
      </c>
      <c r="G292" s="4">
        <v>780770</v>
      </c>
    </row>
    <row r="293" spans="1:8" x14ac:dyDescent="0.25">
      <c r="A293" s="2" t="s">
        <v>104</v>
      </c>
      <c r="B293" s="2" t="s">
        <v>17</v>
      </c>
      <c r="C293" s="2" t="s">
        <v>213</v>
      </c>
      <c r="D293" s="2" t="s">
        <v>214</v>
      </c>
      <c r="E293" s="2" t="s">
        <v>171</v>
      </c>
      <c r="F293" s="2" t="s">
        <v>172</v>
      </c>
      <c r="G293" s="4">
        <v>2967350</v>
      </c>
    </row>
    <row r="294" spans="1:8" x14ac:dyDescent="0.25">
      <c r="A294" s="2" t="s">
        <v>104</v>
      </c>
      <c r="B294" s="2" t="s">
        <v>17</v>
      </c>
      <c r="C294" s="2" t="s">
        <v>215</v>
      </c>
      <c r="D294" s="2" t="s">
        <v>216</v>
      </c>
      <c r="E294" s="2" t="s">
        <v>171</v>
      </c>
      <c r="F294" s="2" t="s">
        <v>172</v>
      </c>
      <c r="G294" s="4">
        <v>1470000</v>
      </c>
    </row>
    <row r="295" spans="1:8" ht="24" x14ac:dyDescent="0.25">
      <c r="A295" s="2" t="s">
        <v>104</v>
      </c>
      <c r="B295" s="2" t="s">
        <v>17</v>
      </c>
      <c r="C295" s="2" t="s">
        <v>217</v>
      </c>
      <c r="D295" s="2" t="s">
        <v>218</v>
      </c>
      <c r="E295" s="2" t="s">
        <v>171</v>
      </c>
      <c r="F295" s="2" t="s">
        <v>172</v>
      </c>
      <c r="G295" s="4">
        <v>835000</v>
      </c>
    </row>
    <row r="296" spans="1:8" x14ac:dyDescent="0.25">
      <c r="A296" s="2" t="s">
        <v>104</v>
      </c>
      <c r="B296" s="2" t="s">
        <v>17</v>
      </c>
      <c r="C296" s="2" t="s">
        <v>219</v>
      </c>
      <c r="D296" s="2" t="s">
        <v>220</v>
      </c>
      <c r="E296" s="2" t="s">
        <v>171</v>
      </c>
      <c r="F296" s="2" t="s">
        <v>172</v>
      </c>
      <c r="G296" s="4">
        <v>101000</v>
      </c>
    </row>
    <row r="297" spans="1:8" x14ac:dyDescent="0.25">
      <c r="A297" s="2" t="s">
        <v>104</v>
      </c>
      <c r="B297" s="2" t="s">
        <v>17</v>
      </c>
      <c r="C297" s="2" t="s">
        <v>266</v>
      </c>
      <c r="D297" s="2" t="s">
        <v>267</v>
      </c>
      <c r="E297" s="2" t="s">
        <v>268</v>
      </c>
      <c r="F297" s="2" t="s">
        <v>269</v>
      </c>
      <c r="G297" s="4">
        <v>4200000</v>
      </c>
    </row>
    <row r="298" spans="1:8" ht="24" x14ac:dyDescent="0.25">
      <c r="A298" s="2" t="s">
        <v>104</v>
      </c>
      <c r="B298" s="2" t="s">
        <v>17</v>
      </c>
      <c r="C298" s="2" t="s">
        <v>201</v>
      </c>
      <c r="D298" s="2" t="s">
        <v>202</v>
      </c>
      <c r="E298" s="2" t="s">
        <v>203</v>
      </c>
      <c r="F298" s="2" t="s">
        <v>204</v>
      </c>
      <c r="G298" s="4">
        <v>875000</v>
      </c>
    </row>
    <row r="299" spans="1:8" ht="24" x14ac:dyDescent="0.25">
      <c r="A299" s="2" t="s">
        <v>104</v>
      </c>
      <c r="B299" s="2" t="s">
        <v>17</v>
      </c>
      <c r="C299" s="2" t="s">
        <v>179</v>
      </c>
      <c r="D299" s="2" t="s">
        <v>180</v>
      </c>
      <c r="E299" s="2" t="s">
        <v>183</v>
      </c>
      <c r="F299" s="2" t="s">
        <v>184</v>
      </c>
      <c r="G299" s="4">
        <v>122500</v>
      </c>
    </row>
    <row r="300" spans="1:8" x14ac:dyDescent="0.25">
      <c r="A300" s="2" t="s">
        <v>104</v>
      </c>
      <c r="B300" s="2" t="s">
        <v>17</v>
      </c>
      <c r="C300" s="2" t="s">
        <v>213</v>
      </c>
      <c r="D300" s="2" t="s">
        <v>214</v>
      </c>
      <c r="E300" s="2" t="s">
        <v>183</v>
      </c>
      <c r="F300" s="2" t="s">
        <v>184</v>
      </c>
      <c r="G300" s="4">
        <v>51800</v>
      </c>
    </row>
    <row r="301" spans="1:8" ht="24" x14ac:dyDescent="0.25">
      <c r="A301" s="2" t="s">
        <v>104</v>
      </c>
      <c r="B301" s="2" t="s">
        <v>17</v>
      </c>
      <c r="C301" s="2" t="s">
        <v>245</v>
      </c>
      <c r="D301" s="2" t="s">
        <v>246</v>
      </c>
      <c r="E301" s="2" t="s">
        <v>247</v>
      </c>
      <c r="F301" s="2" t="s">
        <v>248</v>
      </c>
      <c r="G301" s="4">
        <v>100000</v>
      </c>
    </row>
    <row r="302" spans="1:8" ht="24" x14ac:dyDescent="0.25">
      <c r="A302" s="2" t="s">
        <v>104</v>
      </c>
      <c r="B302" s="2" t="s">
        <v>17</v>
      </c>
      <c r="C302" s="2" t="s">
        <v>245</v>
      </c>
      <c r="D302" s="2" t="s">
        <v>246</v>
      </c>
      <c r="E302" s="2" t="s">
        <v>249</v>
      </c>
      <c r="F302" s="2" t="s">
        <v>250</v>
      </c>
      <c r="G302" s="4">
        <v>7522.33</v>
      </c>
    </row>
    <row r="303" spans="1:8" x14ac:dyDescent="0.25">
      <c r="A303" s="2" t="s">
        <v>104</v>
      </c>
      <c r="B303" s="2" t="s">
        <v>17</v>
      </c>
      <c r="C303" s="2" t="s">
        <v>256</v>
      </c>
      <c r="D303" s="2" t="s">
        <v>257</v>
      </c>
      <c r="E303" s="2" t="s">
        <v>258</v>
      </c>
      <c r="F303" s="2" t="s">
        <v>259</v>
      </c>
      <c r="G303" s="19">
        <v>25330.639999999999</v>
      </c>
    </row>
    <row r="304" spans="1:8" x14ac:dyDescent="0.25">
      <c r="A304" s="2" t="s">
        <v>104</v>
      </c>
      <c r="B304" s="2" t="s">
        <v>17</v>
      </c>
      <c r="C304" s="2" t="s">
        <v>256</v>
      </c>
      <c r="D304" s="2" t="s">
        <v>257</v>
      </c>
      <c r="E304" s="2" t="s">
        <v>260</v>
      </c>
      <c r="F304" s="2" t="s">
        <v>261</v>
      </c>
      <c r="G304" s="19">
        <v>101318.54</v>
      </c>
      <c r="H304" s="6">
        <f>SUM(G303:G304)</f>
        <v>126649.18</v>
      </c>
    </row>
    <row r="305" spans="1:8" x14ac:dyDescent="0.25">
      <c r="A305" s="2" t="s">
        <v>104</v>
      </c>
      <c r="B305" s="2" t="s">
        <v>17</v>
      </c>
      <c r="C305" s="2" t="s">
        <v>229</v>
      </c>
      <c r="D305" s="2" t="s">
        <v>230</v>
      </c>
      <c r="E305" s="2" t="s">
        <v>237</v>
      </c>
      <c r="F305" s="2" t="s">
        <v>238</v>
      </c>
      <c r="G305" s="4">
        <v>1068240.81</v>
      </c>
    </row>
    <row r="306" spans="1:8" x14ac:dyDescent="0.25">
      <c r="A306" s="2" t="s">
        <v>104</v>
      </c>
      <c r="B306" s="2" t="s">
        <v>17</v>
      </c>
      <c r="C306" s="2" t="s">
        <v>201</v>
      </c>
      <c r="D306" s="2" t="s">
        <v>202</v>
      </c>
      <c r="E306" s="2" t="s">
        <v>205</v>
      </c>
      <c r="F306" s="2" t="s">
        <v>206</v>
      </c>
      <c r="G306" s="19">
        <v>32119.29</v>
      </c>
    </row>
    <row r="307" spans="1:8" x14ac:dyDescent="0.25">
      <c r="A307" s="2" t="s">
        <v>104</v>
      </c>
      <c r="B307" s="2" t="s">
        <v>17</v>
      </c>
      <c r="C307" s="2" t="s">
        <v>253</v>
      </c>
      <c r="D307" s="2" t="s">
        <v>254</v>
      </c>
      <c r="E307" s="2" t="s">
        <v>255</v>
      </c>
      <c r="F307" s="2" t="s">
        <v>206</v>
      </c>
      <c r="G307" s="19">
        <v>644538.63</v>
      </c>
    </row>
    <row r="308" spans="1:8" x14ac:dyDescent="0.25">
      <c r="A308" s="2" t="s">
        <v>104</v>
      </c>
      <c r="B308" s="2" t="s">
        <v>67</v>
      </c>
      <c r="C308" s="2" t="s">
        <v>253</v>
      </c>
      <c r="D308" s="2" t="s">
        <v>254</v>
      </c>
      <c r="E308" s="2" t="s">
        <v>255</v>
      </c>
      <c r="F308" s="2" t="s">
        <v>206</v>
      </c>
      <c r="G308" s="19">
        <v>11398742.33</v>
      </c>
    </row>
    <row r="309" spans="1:8" x14ac:dyDescent="0.25">
      <c r="A309" s="2" t="s">
        <v>104</v>
      </c>
      <c r="B309" s="2" t="s">
        <v>17</v>
      </c>
      <c r="C309" s="2" t="s">
        <v>256</v>
      </c>
      <c r="D309" s="2" t="s">
        <v>257</v>
      </c>
      <c r="E309" s="2" t="s">
        <v>262</v>
      </c>
      <c r="F309" s="2" t="s">
        <v>263</v>
      </c>
      <c r="G309" s="19">
        <v>11851.22</v>
      </c>
      <c r="H309" s="6">
        <f>SUM(G306:G309)</f>
        <v>12087251.470000001</v>
      </c>
    </row>
    <row r="310" spans="1:8" x14ac:dyDescent="0.25">
      <c r="A310" s="2" t="s">
        <v>104</v>
      </c>
      <c r="B310" s="2" t="s">
        <v>17</v>
      </c>
      <c r="C310" s="2" t="s">
        <v>105</v>
      </c>
      <c r="D310" s="2" t="s">
        <v>106</v>
      </c>
      <c r="E310" s="2" t="s">
        <v>161</v>
      </c>
      <c r="F310" s="2" t="s">
        <v>162</v>
      </c>
      <c r="G310" s="4">
        <v>801000</v>
      </c>
    </row>
    <row r="311" spans="1:8" x14ac:dyDescent="0.25">
      <c r="A311" s="2" t="s">
        <v>104</v>
      </c>
      <c r="B311" s="2" t="s">
        <v>17</v>
      </c>
      <c r="C311" s="2" t="s">
        <v>221</v>
      </c>
      <c r="D311" s="2" t="s">
        <v>222</v>
      </c>
      <c r="E311" s="2" t="s">
        <v>223</v>
      </c>
      <c r="F311" s="2" t="s">
        <v>224</v>
      </c>
      <c r="G311" s="4">
        <v>4709755</v>
      </c>
    </row>
    <row r="312" spans="1:8" ht="24" x14ac:dyDescent="0.25">
      <c r="A312" s="2" t="s">
        <v>104</v>
      </c>
      <c r="B312" s="2" t="s">
        <v>17</v>
      </c>
      <c r="C312" s="2" t="s">
        <v>225</v>
      </c>
      <c r="D312" s="2" t="s">
        <v>226</v>
      </c>
      <c r="E312" s="2" t="s">
        <v>227</v>
      </c>
      <c r="F312" s="2" t="s">
        <v>228</v>
      </c>
      <c r="G312" s="4">
        <v>197601.41</v>
      </c>
    </row>
    <row r="313" spans="1:8" x14ac:dyDescent="0.25">
      <c r="A313" s="2" t="s">
        <v>104</v>
      </c>
      <c r="B313" s="2" t="s">
        <v>17</v>
      </c>
      <c r="C313" s="2" t="s">
        <v>105</v>
      </c>
      <c r="D313" s="2" t="s">
        <v>106</v>
      </c>
      <c r="E313" s="2" t="s">
        <v>163</v>
      </c>
      <c r="F313" s="2" t="s">
        <v>164</v>
      </c>
      <c r="G313" s="4">
        <v>47916</v>
      </c>
    </row>
    <row r="314" spans="1:8" x14ac:dyDescent="0.25">
      <c r="A314" s="2" t="s">
        <v>104</v>
      </c>
      <c r="B314" s="2" t="s">
        <v>73</v>
      </c>
      <c r="C314" s="2" t="s">
        <v>201</v>
      </c>
      <c r="D314" s="2" t="s">
        <v>202</v>
      </c>
      <c r="E314" s="2" t="s">
        <v>163</v>
      </c>
      <c r="F314" s="2" t="s">
        <v>164</v>
      </c>
      <c r="G314" s="4">
        <v>301049</v>
      </c>
    </row>
    <row r="315" spans="1:8" ht="24" x14ac:dyDescent="0.25">
      <c r="A315" s="2" t="s">
        <v>104</v>
      </c>
      <c r="B315" s="2" t="s">
        <v>17</v>
      </c>
      <c r="C315" s="2" t="s">
        <v>209</v>
      </c>
      <c r="D315" s="2" t="s">
        <v>210</v>
      </c>
      <c r="E315" s="2" t="s">
        <v>163</v>
      </c>
      <c r="F315" s="2" t="s">
        <v>164</v>
      </c>
      <c r="G315" s="4">
        <v>26148</v>
      </c>
    </row>
    <row r="316" spans="1:8" x14ac:dyDescent="0.25">
      <c r="A316" s="2" t="s">
        <v>104</v>
      </c>
      <c r="B316" s="2" t="s">
        <v>17</v>
      </c>
      <c r="C316" s="2" t="s">
        <v>229</v>
      </c>
      <c r="D316" s="2" t="s">
        <v>230</v>
      </c>
      <c r="E316" s="2" t="s">
        <v>163</v>
      </c>
      <c r="F316" s="2" t="s">
        <v>164</v>
      </c>
      <c r="G316" s="4">
        <v>273065.40999999997</v>
      </c>
    </row>
    <row r="317" spans="1:8" x14ac:dyDescent="0.25">
      <c r="A317" s="2" t="s">
        <v>104</v>
      </c>
      <c r="B317" s="2" t="s">
        <v>17</v>
      </c>
      <c r="C317" s="2" t="s">
        <v>197</v>
      </c>
      <c r="D317" s="2" t="s">
        <v>198</v>
      </c>
      <c r="E317" s="2" t="s">
        <v>199</v>
      </c>
      <c r="F317" s="2" t="s">
        <v>55</v>
      </c>
      <c r="G317" s="19">
        <v>530000</v>
      </c>
    </row>
    <row r="318" spans="1:8" x14ac:dyDescent="0.25">
      <c r="A318" s="2" t="s">
        <v>104</v>
      </c>
      <c r="B318" s="2" t="s">
        <v>17</v>
      </c>
      <c r="C318" s="2" t="s">
        <v>197</v>
      </c>
      <c r="D318" s="2" t="s">
        <v>198</v>
      </c>
      <c r="E318" s="2" t="s">
        <v>200</v>
      </c>
      <c r="F318" s="2" t="s">
        <v>57</v>
      </c>
      <c r="G318" s="19">
        <v>100700</v>
      </c>
      <c r="H318" s="6">
        <f>SUM(G317:G318)</f>
        <v>630700</v>
      </c>
    </row>
    <row r="319" spans="1:8" x14ac:dyDescent="0.25">
      <c r="A319" s="2" t="s">
        <v>104</v>
      </c>
      <c r="B319" s="2" t="s">
        <v>17</v>
      </c>
      <c r="C319" s="2" t="s">
        <v>105</v>
      </c>
      <c r="D319" s="2" t="s">
        <v>106</v>
      </c>
      <c r="E319" s="2" t="s">
        <v>165</v>
      </c>
      <c r="F319" s="2" t="s">
        <v>166</v>
      </c>
      <c r="G319" s="4">
        <v>1579015.6</v>
      </c>
      <c r="H319" s="20">
        <f>SUM(H304:H318)</f>
        <v>12844600.65</v>
      </c>
    </row>
    <row r="320" spans="1:8" x14ac:dyDescent="0.25">
      <c r="A320" s="2" t="s">
        <v>104</v>
      </c>
      <c r="B320" s="2" t="s">
        <v>73</v>
      </c>
      <c r="C320" s="2" t="s">
        <v>201</v>
      </c>
      <c r="D320" s="2" t="s">
        <v>202</v>
      </c>
      <c r="E320" s="2" t="s">
        <v>165</v>
      </c>
      <c r="F320" s="2" t="s">
        <v>166</v>
      </c>
      <c r="G320" s="4">
        <v>897445.85</v>
      </c>
    </row>
    <row r="321" spans="1:7" x14ac:dyDescent="0.25">
      <c r="A321" s="2" t="s">
        <v>104</v>
      </c>
      <c r="B321" s="2" t="s">
        <v>17</v>
      </c>
      <c r="C321" s="2" t="s">
        <v>239</v>
      </c>
      <c r="D321" s="2" t="s">
        <v>240</v>
      </c>
      <c r="E321" s="2" t="s">
        <v>165</v>
      </c>
      <c r="F321" s="2" t="s">
        <v>166</v>
      </c>
      <c r="G321" s="4">
        <v>38738.82</v>
      </c>
    </row>
    <row r="322" spans="1:7" ht="24" x14ac:dyDescent="0.25">
      <c r="A322" s="2" t="s">
        <v>104</v>
      </c>
      <c r="B322" s="2" t="s">
        <v>17</v>
      </c>
      <c r="C322" s="2" t="s">
        <v>245</v>
      </c>
      <c r="D322" s="2" t="s">
        <v>246</v>
      </c>
      <c r="E322" s="2" t="s">
        <v>165</v>
      </c>
      <c r="F322" s="2" t="s">
        <v>166</v>
      </c>
      <c r="G322" s="4">
        <v>12298.6</v>
      </c>
    </row>
    <row r="323" spans="1:7" x14ac:dyDescent="0.25">
      <c r="A323" s="2" t="s">
        <v>104</v>
      </c>
      <c r="B323" s="2" t="s">
        <v>17</v>
      </c>
      <c r="C323" s="2" t="s">
        <v>264</v>
      </c>
      <c r="D323" s="2" t="s">
        <v>265</v>
      </c>
      <c r="E323" s="2" t="s">
        <v>165</v>
      </c>
      <c r="F323" s="2" t="s">
        <v>166</v>
      </c>
      <c r="G323" s="4">
        <v>995853.52</v>
      </c>
    </row>
    <row r="324" spans="1:7" x14ac:dyDescent="0.25">
      <c r="A324" s="2" t="s">
        <v>104</v>
      </c>
      <c r="B324" s="2" t="s">
        <v>73</v>
      </c>
      <c r="C324" s="2" t="s">
        <v>201</v>
      </c>
      <c r="D324" s="2" t="s">
        <v>202</v>
      </c>
      <c r="E324" s="2" t="s">
        <v>288</v>
      </c>
      <c r="F324" s="2" t="s">
        <v>289</v>
      </c>
      <c r="G324" s="4">
        <v>344271.7</v>
      </c>
    </row>
    <row r="325" spans="1:7" x14ac:dyDescent="0.25">
      <c r="A325" s="2" t="s">
        <v>104</v>
      </c>
      <c r="B325" s="2" t="s">
        <v>73</v>
      </c>
      <c r="C325" s="2" t="s">
        <v>201</v>
      </c>
      <c r="D325" s="2" t="s">
        <v>202</v>
      </c>
      <c r="E325" s="2" t="s">
        <v>290</v>
      </c>
      <c r="F325" s="2" t="s">
        <v>291</v>
      </c>
      <c r="G325" s="4">
        <v>67168</v>
      </c>
    </row>
    <row r="326" spans="1:7" ht="24" x14ac:dyDescent="0.25">
      <c r="A326" s="2" t="s">
        <v>104</v>
      </c>
      <c r="B326" s="2" t="s">
        <v>92</v>
      </c>
      <c r="C326" s="2" t="s">
        <v>179</v>
      </c>
      <c r="D326" s="2" t="s">
        <v>180</v>
      </c>
      <c r="E326" s="2" t="s">
        <v>241</v>
      </c>
      <c r="F326" s="2" t="s">
        <v>242</v>
      </c>
      <c r="G326" s="4">
        <v>31393.599999999999</v>
      </c>
    </row>
    <row r="327" spans="1:7" x14ac:dyDescent="0.25">
      <c r="A327" s="2" t="s">
        <v>104</v>
      </c>
      <c r="B327" s="2" t="s">
        <v>92</v>
      </c>
      <c r="C327" s="2" t="s">
        <v>213</v>
      </c>
      <c r="D327" s="2" t="s">
        <v>214</v>
      </c>
      <c r="E327" s="2" t="s">
        <v>241</v>
      </c>
      <c r="F327" s="2" t="s">
        <v>242</v>
      </c>
      <c r="G327" s="4">
        <v>1785</v>
      </c>
    </row>
    <row r="328" spans="1:7" x14ac:dyDescent="0.25">
      <c r="A328" s="2" t="s">
        <v>104</v>
      </c>
      <c r="B328" s="2" t="s">
        <v>17</v>
      </c>
      <c r="C328" s="2" t="s">
        <v>239</v>
      </c>
      <c r="D328" s="2" t="s">
        <v>240</v>
      </c>
      <c r="E328" s="2" t="s">
        <v>241</v>
      </c>
      <c r="F328" s="2" t="s">
        <v>242</v>
      </c>
      <c r="G328" s="4">
        <v>21924.55</v>
      </c>
    </row>
    <row r="329" spans="1:7" ht="24" x14ac:dyDescent="0.25">
      <c r="A329" s="2" t="s">
        <v>104</v>
      </c>
      <c r="B329" s="2" t="s">
        <v>17</v>
      </c>
      <c r="C329" s="2" t="s">
        <v>245</v>
      </c>
      <c r="D329" s="2" t="s">
        <v>246</v>
      </c>
      <c r="E329" s="2" t="s">
        <v>241</v>
      </c>
      <c r="F329" s="2" t="s">
        <v>242</v>
      </c>
      <c r="G329" s="4">
        <v>969248.1</v>
      </c>
    </row>
    <row r="330" spans="1:7" x14ac:dyDescent="0.25">
      <c r="A330" s="2" t="s">
        <v>104</v>
      </c>
      <c r="B330" s="2" t="s">
        <v>17</v>
      </c>
      <c r="C330" s="2" t="s">
        <v>253</v>
      </c>
      <c r="D330" s="2" t="s">
        <v>254</v>
      </c>
      <c r="E330" s="2" t="s">
        <v>241</v>
      </c>
      <c r="F330" s="2" t="s">
        <v>242</v>
      </c>
      <c r="G330" s="4">
        <v>39865</v>
      </c>
    </row>
    <row r="331" spans="1:7" x14ac:dyDescent="0.25">
      <c r="A331" s="2" t="s">
        <v>104</v>
      </c>
      <c r="B331" s="2" t="s">
        <v>17</v>
      </c>
      <c r="C331" s="2" t="s">
        <v>264</v>
      </c>
      <c r="D331" s="2" t="s">
        <v>265</v>
      </c>
      <c r="E331" s="2" t="s">
        <v>241</v>
      </c>
      <c r="F331" s="2" t="s">
        <v>242</v>
      </c>
      <c r="G331" s="4">
        <v>846801.55</v>
      </c>
    </row>
    <row r="332" spans="1:7" x14ac:dyDescent="0.25">
      <c r="A332" s="2" t="s">
        <v>104</v>
      </c>
      <c r="B332" s="2" t="s">
        <v>17</v>
      </c>
      <c r="C332" s="2" t="s">
        <v>239</v>
      </c>
      <c r="D332" s="2" t="s">
        <v>240</v>
      </c>
      <c r="E332" s="2" t="s">
        <v>243</v>
      </c>
      <c r="F332" s="2" t="s">
        <v>244</v>
      </c>
      <c r="G332" s="4">
        <v>973460.61</v>
      </c>
    </row>
    <row r="333" spans="1:7" ht="24" x14ac:dyDescent="0.25">
      <c r="A333" s="2" t="s">
        <v>104</v>
      </c>
      <c r="B333" s="2" t="s">
        <v>17</v>
      </c>
      <c r="C333" s="2" t="s">
        <v>201</v>
      </c>
      <c r="D333" s="2" t="s">
        <v>202</v>
      </c>
      <c r="E333" s="2" t="s">
        <v>207</v>
      </c>
      <c r="F333" s="2" t="s">
        <v>208</v>
      </c>
      <c r="G333" s="4">
        <v>190140</v>
      </c>
    </row>
    <row r="334" spans="1:7" ht="24" x14ac:dyDescent="0.25">
      <c r="A334" s="2" t="s">
        <v>104</v>
      </c>
      <c r="B334" s="2" t="s">
        <v>17</v>
      </c>
      <c r="C334" s="2" t="s">
        <v>253</v>
      </c>
      <c r="D334" s="2" t="s">
        <v>254</v>
      </c>
      <c r="E334" s="2" t="s">
        <v>207</v>
      </c>
      <c r="F334" s="2" t="s">
        <v>208</v>
      </c>
      <c r="G334" s="4">
        <v>1523640</v>
      </c>
    </row>
    <row r="335" spans="1:7" ht="24" x14ac:dyDescent="0.25">
      <c r="A335" s="2" t="s">
        <v>104</v>
      </c>
      <c r="B335" s="2" t="s">
        <v>17</v>
      </c>
      <c r="C335" s="2" t="s">
        <v>264</v>
      </c>
      <c r="D335" s="2" t="s">
        <v>265</v>
      </c>
      <c r="E335" s="2" t="s">
        <v>207</v>
      </c>
      <c r="F335" s="2" t="s">
        <v>208</v>
      </c>
      <c r="G335" s="4">
        <v>2036220</v>
      </c>
    </row>
    <row r="336" spans="1:7" ht="24" x14ac:dyDescent="0.25">
      <c r="A336" s="2" t="s">
        <v>104</v>
      </c>
      <c r="B336" s="2" t="s">
        <v>17</v>
      </c>
      <c r="C336" s="2" t="s">
        <v>105</v>
      </c>
      <c r="D336" s="2" t="s">
        <v>106</v>
      </c>
      <c r="E336" s="2" t="s">
        <v>167</v>
      </c>
      <c r="F336" s="2" t="s">
        <v>168</v>
      </c>
      <c r="G336" s="4">
        <v>-63738.7</v>
      </c>
    </row>
    <row r="337" spans="1:7" ht="24" x14ac:dyDescent="0.25">
      <c r="A337" s="2" t="s">
        <v>104</v>
      </c>
      <c r="B337" s="2" t="s">
        <v>17</v>
      </c>
      <c r="C337" s="2" t="s">
        <v>169</v>
      </c>
      <c r="D337" s="2" t="s">
        <v>170</v>
      </c>
      <c r="E337" s="2" t="s">
        <v>167</v>
      </c>
      <c r="F337" s="2" t="s">
        <v>168</v>
      </c>
      <c r="G337" s="4">
        <v>-18918</v>
      </c>
    </row>
    <row r="338" spans="1:7" ht="24" x14ac:dyDescent="0.25">
      <c r="A338" s="2" t="s">
        <v>104</v>
      </c>
      <c r="B338" s="2" t="s">
        <v>73</v>
      </c>
      <c r="C338" s="2" t="s">
        <v>201</v>
      </c>
      <c r="D338" s="2" t="s">
        <v>202</v>
      </c>
      <c r="E338" s="2" t="s">
        <v>167</v>
      </c>
      <c r="F338" s="2" t="s">
        <v>168</v>
      </c>
      <c r="G338" s="4">
        <v>-189547</v>
      </c>
    </row>
    <row r="339" spans="1:7" ht="24" x14ac:dyDescent="0.25">
      <c r="A339" s="2" t="s">
        <v>104</v>
      </c>
      <c r="B339" s="2" t="s">
        <v>17</v>
      </c>
      <c r="C339" s="2" t="s">
        <v>213</v>
      </c>
      <c r="D339" s="2" t="s">
        <v>214</v>
      </c>
      <c r="E339" s="2" t="s">
        <v>167</v>
      </c>
      <c r="F339" s="2" t="s">
        <v>168</v>
      </c>
      <c r="G339" s="4">
        <v>-49209</v>
      </c>
    </row>
    <row r="340" spans="1:7" ht="24" x14ac:dyDescent="0.25">
      <c r="A340" s="2" t="s">
        <v>104</v>
      </c>
      <c r="B340" s="2" t="s">
        <v>17</v>
      </c>
      <c r="C340" s="2" t="s">
        <v>221</v>
      </c>
      <c r="D340" s="2" t="s">
        <v>222</v>
      </c>
      <c r="E340" s="2" t="s">
        <v>167</v>
      </c>
      <c r="F340" s="2" t="s">
        <v>168</v>
      </c>
      <c r="G340" s="4">
        <v>-15809</v>
      </c>
    </row>
    <row r="341" spans="1:7" ht="24" x14ac:dyDescent="0.25">
      <c r="A341" s="2" t="s">
        <v>104</v>
      </c>
      <c r="B341" s="2" t="s">
        <v>17</v>
      </c>
      <c r="C341" s="2" t="s">
        <v>229</v>
      </c>
      <c r="D341" s="2" t="s">
        <v>230</v>
      </c>
      <c r="E341" s="2" t="s">
        <v>167</v>
      </c>
      <c r="F341" s="2" t="s">
        <v>168</v>
      </c>
      <c r="G341" s="4">
        <v>-13857.7</v>
      </c>
    </row>
    <row r="342" spans="1:7" ht="24" x14ac:dyDescent="0.25">
      <c r="A342" s="2" t="s">
        <v>104</v>
      </c>
      <c r="B342" s="2" t="s">
        <v>17</v>
      </c>
      <c r="C342" s="2" t="s">
        <v>239</v>
      </c>
      <c r="D342" s="2" t="s">
        <v>240</v>
      </c>
      <c r="E342" s="2" t="s">
        <v>167</v>
      </c>
      <c r="F342" s="2" t="s">
        <v>168</v>
      </c>
      <c r="G342" s="4">
        <v>-426041.86</v>
      </c>
    </row>
    <row r="343" spans="1:7" ht="24" x14ac:dyDescent="0.25">
      <c r="A343" s="2" t="s">
        <v>104</v>
      </c>
      <c r="B343" s="2" t="s">
        <v>17</v>
      </c>
      <c r="C343" s="2" t="s">
        <v>245</v>
      </c>
      <c r="D343" s="2" t="s">
        <v>246</v>
      </c>
      <c r="E343" s="2" t="s">
        <v>251</v>
      </c>
      <c r="F343" s="2" t="s">
        <v>252</v>
      </c>
      <c r="G343" s="4">
        <v>-309400</v>
      </c>
    </row>
    <row r="344" spans="1:7" ht="24" x14ac:dyDescent="0.25">
      <c r="A344" s="2" t="s">
        <v>104</v>
      </c>
      <c r="B344" s="2" t="s">
        <v>17</v>
      </c>
      <c r="C344" s="2" t="s">
        <v>253</v>
      </c>
      <c r="D344" s="2" t="s">
        <v>254</v>
      </c>
      <c r="E344" s="2" t="s">
        <v>251</v>
      </c>
      <c r="F344" s="2" t="s">
        <v>252</v>
      </c>
      <c r="G344" s="4">
        <v>-443299.22</v>
      </c>
    </row>
    <row r="345" spans="1:7" ht="24" x14ac:dyDescent="0.25">
      <c r="A345" s="2" t="s">
        <v>104</v>
      </c>
      <c r="B345" s="2" t="s">
        <v>17</v>
      </c>
      <c r="C345" s="2" t="s">
        <v>256</v>
      </c>
      <c r="D345" s="2" t="s">
        <v>257</v>
      </c>
      <c r="E345" s="2" t="s">
        <v>251</v>
      </c>
      <c r="F345" s="2" t="s">
        <v>252</v>
      </c>
      <c r="G345" s="4">
        <v>-102823.18</v>
      </c>
    </row>
    <row r="346" spans="1:7" ht="24" x14ac:dyDescent="0.25">
      <c r="A346" s="2" t="s">
        <v>104</v>
      </c>
      <c r="B346" s="2" t="s">
        <v>17</v>
      </c>
      <c r="C346" s="2" t="s">
        <v>266</v>
      </c>
      <c r="D346" s="2" t="s">
        <v>267</v>
      </c>
      <c r="E346" s="2" t="s">
        <v>251</v>
      </c>
      <c r="F346" s="2" t="s">
        <v>252</v>
      </c>
      <c r="G346" s="4">
        <v>-955573.96</v>
      </c>
    </row>
    <row r="347" spans="1:7" ht="24" x14ac:dyDescent="0.25">
      <c r="A347" s="2" t="s">
        <v>16</v>
      </c>
      <c r="B347" s="2" t="s">
        <v>17</v>
      </c>
      <c r="C347" s="2" t="s">
        <v>18</v>
      </c>
      <c r="D347" s="2" t="s">
        <v>19</v>
      </c>
      <c r="E347" s="3"/>
      <c r="F347" s="3"/>
      <c r="G347" s="4">
        <v>20861620.600000001</v>
      </c>
    </row>
    <row r="348" spans="1:7" ht="36" x14ac:dyDescent="0.25">
      <c r="A348" s="2" t="s">
        <v>16</v>
      </c>
      <c r="B348" s="2" t="s">
        <v>17</v>
      </c>
      <c r="C348" s="2" t="s">
        <v>20</v>
      </c>
      <c r="D348" s="2" t="s">
        <v>21</v>
      </c>
      <c r="E348" s="3"/>
      <c r="F348" s="3"/>
      <c r="G348" s="4">
        <v>2920626.88</v>
      </c>
    </row>
    <row r="349" spans="1:7" ht="36" x14ac:dyDescent="0.25">
      <c r="A349" s="2" t="s">
        <v>16</v>
      </c>
      <c r="B349" s="2" t="s">
        <v>17</v>
      </c>
      <c r="C349" s="2" t="s">
        <v>22</v>
      </c>
      <c r="D349" s="2" t="s">
        <v>23</v>
      </c>
      <c r="E349" s="3"/>
      <c r="F349" s="3"/>
      <c r="G349" s="4">
        <v>22365528</v>
      </c>
    </row>
    <row r="350" spans="1:7" ht="36" x14ac:dyDescent="0.25">
      <c r="A350" s="2" t="s">
        <v>16</v>
      </c>
      <c r="B350" s="2" t="s">
        <v>17</v>
      </c>
      <c r="C350" s="2" t="s">
        <v>24</v>
      </c>
      <c r="D350" s="2" t="s">
        <v>25</v>
      </c>
      <c r="E350" s="3"/>
      <c r="F350" s="3"/>
      <c r="G350" s="4">
        <v>25941000</v>
      </c>
    </row>
    <row r="351" spans="1:7" ht="24" x14ac:dyDescent="0.25">
      <c r="A351" s="2" t="s">
        <v>16</v>
      </c>
      <c r="B351" s="2" t="s">
        <v>17</v>
      </c>
      <c r="C351" s="2" t="s">
        <v>26</v>
      </c>
      <c r="D351" s="2" t="s">
        <v>27</v>
      </c>
      <c r="E351" s="3"/>
      <c r="F351" s="3"/>
      <c r="G351" s="4">
        <v>37059.599999999999</v>
      </c>
    </row>
    <row r="352" spans="1:7" ht="24" x14ac:dyDescent="0.25">
      <c r="A352" s="2" t="s">
        <v>16</v>
      </c>
      <c r="B352" s="2" t="s">
        <v>17</v>
      </c>
      <c r="C352" s="2" t="s">
        <v>28</v>
      </c>
      <c r="D352" s="2" t="s">
        <v>29</v>
      </c>
      <c r="E352" s="3"/>
      <c r="F352" s="3"/>
      <c r="G352" s="4">
        <v>486717.82</v>
      </c>
    </row>
    <row r="353" spans="1:7" x14ac:dyDescent="0.25">
      <c r="A353" s="2" t="s">
        <v>16</v>
      </c>
      <c r="B353" s="2" t="s">
        <v>17</v>
      </c>
      <c r="C353" s="2" t="s">
        <v>30</v>
      </c>
      <c r="D353" s="2" t="s">
        <v>31</v>
      </c>
      <c r="E353" s="3"/>
      <c r="F353" s="3"/>
      <c r="G353" s="4">
        <v>881253.27</v>
      </c>
    </row>
    <row r="354" spans="1:7" ht="24" x14ac:dyDescent="0.25">
      <c r="A354" s="2" t="s">
        <v>16</v>
      </c>
      <c r="B354" s="2" t="s">
        <v>17</v>
      </c>
      <c r="C354" s="2" t="s">
        <v>32</v>
      </c>
      <c r="D354" s="2" t="s">
        <v>33</v>
      </c>
      <c r="E354" s="3"/>
      <c r="F354" s="3"/>
      <c r="G354" s="4">
        <v>44050.57</v>
      </c>
    </row>
    <row r="355" spans="1:7" x14ac:dyDescent="0.25">
      <c r="A355" s="2" t="s">
        <v>16</v>
      </c>
      <c r="B355" s="2" t="s">
        <v>92</v>
      </c>
      <c r="C355" s="2" t="s">
        <v>93</v>
      </c>
      <c r="D355" s="2" t="s">
        <v>94</v>
      </c>
      <c r="E355" s="3"/>
      <c r="F355" s="3"/>
      <c r="G355" s="4">
        <v>63650</v>
      </c>
    </row>
    <row r="356" spans="1:7" x14ac:dyDescent="0.25">
      <c r="A356" s="2" t="s">
        <v>16</v>
      </c>
      <c r="B356" s="2" t="s">
        <v>73</v>
      </c>
      <c r="C356" s="2" t="s">
        <v>74</v>
      </c>
      <c r="D356" s="2" t="s">
        <v>75</v>
      </c>
      <c r="E356" s="3"/>
      <c r="F356" s="3"/>
      <c r="G356" s="4">
        <v>3394948.32</v>
      </c>
    </row>
    <row r="357" spans="1:7" x14ac:dyDescent="0.25">
      <c r="A357" s="2" t="s">
        <v>16</v>
      </c>
      <c r="B357" s="2" t="s">
        <v>92</v>
      </c>
      <c r="C357" s="2" t="s">
        <v>74</v>
      </c>
      <c r="D357" s="2" t="s">
        <v>75</v>
      </c>
      <c r="E357" s="3"/>
      <c r="F357" s="3"/>
      <c r="G357" s="4">
        <v>24221.4</v>
      </c>
    </row>
    <row r="358" spans="1:7" ht="24" x14ac:dyDescent="0.25">
      <c r="A358" s="2" t="s">
        <v>16</v>
      </c>
      <c r="B358" s="2" t="s">
        <v>17</v>
      </c>
      <c r="C358" s="2" t="s">
        <v>34</v>
      </c>
      <c r="D358" s="2" t="s">
        <v>35</v>
      </c>
      <c r="E358" s="3"/>
      <c r="F358" s="3"/>
      <c r="G358" s="4">
        <v>123319</v>
      </c>
    </row>
    <row r="359" spans="1:7" ht="24" x14ac:dyDescent="0.25">
      <c r="A359" s="2" t="s">
        <v>16</v>
      </c>
      <c r="B359" s="2" t="s">
        <v>92</v>
      </c>
      <c r="C359" s="2" t="s">
        <v>95</v>
      </c>
      <c r="D359" s="2" t="s">
        <v>96</v>
      </c>
      <c r="E359" s="3"/>
      <c r="F359" s="3"/>
      <c r="G359" s="4">
        <v>6519.07</v>
      </c>
    </row>
    <row r="360" spans="1:7" ht="24" x14ac:dyDescent="0.25">
      <c r="A360" s="2" t="s">
        <v>16</v>
      </c>
      <c r="B360" s="2" t="s">
        <v>92</v>
      </c>
      <c r="C360" s="2" t="s">
        <v>97</v>
      </c>
      <c r="D360" s="2" t="s">
        <v>98</v>
      </c>
      <c r="E360" s="3"/>
      <c r="F360" s="3"/>
      <c r="G360" s="4">
        <v>271335</v>
      </c>
    </row>
    <row r="361" spans="1:7" ht="24" x14ac:dyDescent="0.25">
      <c r="A361" s="2" t="s">
        <v>16</v>
      </c>
      <c r="B361" s="2" t="s">
        <v>73</v>
      </c>
      <c r="C361" s="2" t="s">
        <v>76</v>
      </c>
      <c r="D361" s="2" t="s">
        <v>77</v>
      </c>
      <c r="E361" s="3"/>
      <c r="F361" s="3"/>
      <c r="G361" s="4">
        <v>64961406.729999997</v>
      </c>
    </row>
    <row r="362" spans="1:7" ht="36" x14ac:dyDescent="0.25">
      <c r="A362" s="2" t="s">
        <v>16</v>
      </c>
      <c r="B362" s="2" t="s">
        <v>73</v>
      </c>
      <c r="C362" s="2" t="s">
        <v>78</v>
      </c>
      <c r="D362" s="2" t="s">
        <v>79</v>
      </c>
      <c r="E362" s="3"/>
      <c r="F362" s="3"/>
      <c r="G362" s="4">
        <v>12738118</v>
      </c>
    </row>
    <row r="363" spans="1:7" ht="24" x14ac:dyDescent="0.25">
      <c r="A363" s="2" t="s">
        <v>16</v>
      </c>
      <c r="B363" s="2" t="s">
        <v>73</v>
      </c>
      <c r="C363" s="2" t="s">
        <v>80</v>
      </c>
      <c r="D363" s="2" t="s">
        <v>81</v>
      </c>
      <c r="E363" s="3"/>
      <c r="F363" s="3"/>
      <c r="G363" s="4">
        <v>1329000</v>
      </c>
    </row>
    <row r="364" spans="1:7" ht="24" x14ac:dyDescent="0.25">
      <c r="A364" s="2" t="s">
        <v>16</v>
      </c>
      <c r="B364" s="2" t="s">
        <v>17</v>
      </c>
      <c r="C364" s="2" t="s">
        <v>36</v>
      </c>
      <c r="D364" s="2" t="s">
        <v>37</v>
      </c>
      <c r="E364" s="3"/>
      <c r="F364" s="3"/>
      <c r="G364" s="4">
        <v>22129.17</v>
      </c>
    </row>
    <row r="365" spans="1:7" ht="24" x14ac:dyDescent="0.25">
      <c r="A365" s="2" t="s">
        <v>16</v>
      </c>
      <c r="B365" s="2" t="s">
        <v>73</v>
      </c>
      <c r="C365" s="2" t="s">
        <v>36</v>
      </c>
      <c r="D365" s="2" t="s">
        <v>37</v>
      </c>
      <c r="E365" s="3"/>
      <c r="F365" s="3"/>
      <c r="G365" s="4">
        <v>644278.07999999996</v>
      </c>
    </row>
    <row r="366" spans="1:7" ht="24" x14ac:dyDescent="0.25">
      <c r="A366" s="2" t="s">
        <v>16</v>
      </c>
      <c r="B366" s="2" t="s">
        <v>92</v>
      </c>
      <c r="C366" s="2" t="s">
        <v>36</v>
      </c>
      <c r="D366" s="2" t="s">
        <v>37</v>
      </c>
      <c r="E366" s="3"/>
      <c r="F366" s="3"/>
      <c r="G366" s="4">
        <v>57498.03</v>
      </c>
    </row>
    <row r="367" spans="1:7" ht="24" x14ac:dyDescent="0.25">
      <c r="A367" s="2" t="s">
        <v>16</v>
      </c>
      <c r="B367" s="2" t="s">
        <v>17</v>
      </c>
      <c r="C367" s="2" t="s">
        <v>38</v>
      </c>
      <c r="D367" s="2" t="s">
        <v>39</v>
      </c>
      <c r="E367" s="3"/>
      <c r="F367" s="3"/>
      <c r="G367" s="4">
        <v>1000</v>
      </c>
    </row>
    <row r="368" spans="1:7" x14ac:dyDescent="0.25">
      <c r="A368" s="2" t="s">
        <v>16</v>
      </c>
      <c r="B368" s="2" t="s">
        <v>73</v>
      </c>
      <c r="C368" s="2" t="s">
        <v>82</v>
      </c>
      <c r="D368" s="2" t="s">
        <v>83</v>
      </c>
      <c r="E368" s="3"/>
      <c r="F368" s="3"/>
      <c r="G368" s="4">
        <v>181467</v>
      </c>
    </row>
    <row r="369" spans="1:7" x14ac:dyDescent="0.25">
      <c r="A369" s="2" t="s">
        <v>16</v>
      </c>
      <c r="B369" s="2" t="s">
        <v>92</v>
      </c>
      <c r="C369" s="2" t="s">
        <v>82</v>
      </c>
      <c r="D369" s="2" t="s">
        <v>83</v>
      </c>
      <c r="E369" s="3"/>
      <c r="F369" s="3"/>
      <c r="G369" s="4">
        <v>35000</v>
      </c>
    </row>
    <row r="370" spans="1:7" ht="36" x14ac:dyDescent="0.25">
      <c r="A370" s="2" t="s">
        <v>16</v>
      </c>
      <c r="B370" s="2" t="s">
        <v>17</v>
      </c>
      <c r="C370" s="2" t="s">
        <v>40</v>
      </c>
      <c r="D370" s="2" t="s">
        <v>41</v>
      </c>
      <c r="E370" s="3"/>
      <c r="F370" s="3"/>
      <c r="G370" s="4">
        <v>-2991490</v>
      </c>
    </row>
    <row r="371" spans="1:7" x14ac:dyDescent="0.25">
      <c r="A371" s="2" t="s">
        <v>16</v>
      </c>
      <c r="B371" s="2" t="s">
        <v>17</v>
      </c>
      <c r="C371" s="2" t="s">
        <v>42</v>
      </c>
      <c r="D371" s="2" t="s">
        <v>43</v>
      </c>
      <c r="E371" s="3"/>
      <c r="F371" s="3"/>
      <c r="G371" s="4">
        <v>2991490</v>
      </c>
    </row>
    <row r="372" spans="1:7" ht="24" x14ac:dyDescent="0.25">
      <c r="A372" s="2" t="s">
        <v>16</v>
      </c>
      <c r="B372" s="2" t="s">
        <v>17</v>
      </c>
      <c r="C372" s="2" t="s">
        <v>44</v>
      </c>
      <c r="D372" s="2" t="s">
        <v>45</v>
      </c>
      <c r="E372" s="3"/>
      <c r="F372" s="3"/>
      <c r="G372" s="4">
        <v>590.65</v>
      </c>
    </row>
    <row r="373" spans="1:7" ht="36" x14ac:dyDescent="0.25">
      <c r="A373" s="2" t="s">
        <v>16</v>
      </c>
      <c r="B373" s="2" t="s">
        <v>17</v>
      </c>
      <c r="C373" s="2" t="s">
        <v>46</v>
      </c>
      <c r="D373" s="2" t="s">
        <v>47</v>
      </c>
      <c r="E373" s="3"/>
      <c r="F373" s="3"/>
      <c r="G373" s="4">
        <v>50600</v>
      </c>
    </row>
    <row r="374" spans="1:7" ht="36" x14ac:dyDescent="0.25">
      <c r="A374" s="2" t="s">
        <v>16</v>
      </c>
      <c r="B374" s="2" t="s">
        <v>17</v>
      </c>
      <c r="C374" s="2" t="s">
        <v>48</v>
      </c>
      <c r="D374" s="2" t="s">
        <v>49</v>
      </c>
      <c r="E374" s="3"/>
      <c r="F374" s="3"/>
      <c r="G374" s="4">
        <v>568500</v>
      </c>
    </row>
    <row r="375" spans="1:7" ht="36" x14ac:dyDescent="0.25">
      <c r="A375" s="2" t="s">
        <v>16</v>
      </c>
      <c r="B375" s="2" t="s">
        <v>73</v>
      </c>
      <c r="C375" s="2" t="s">
        <v>84</v>
      </c>
      <c r="D375" s="2" t="s">
        <v>85</v>
      </c>
      <c r="E375" s="3"/>
      <c r="F375" s="3"/>
      <c r="G375" s="4">
        <v>20036881.850000001</v>
      </c>
    </row>
    <row r="376" spans="1:7" ht="36" x14ac:dyDescent="0.25">
      <c r="A376" s="2" t="s">
        <v>16</v>
      </c>
      <c r="B376" s="2" t="s">
        <v>73</v>
      </c>
      <c r="C376" s="2" t="s">
        <v>86</v>
      </c>
      <c r="D376" s="2" t="s">
        <v>87</v>
      </c>
      <c r="E376" s="3"/>
      <c r="F376" s="3"/>
      <c r="G376" s="4">
        <v>4335816.53</v>
      </c>
    </row>
    <row r="377" spans="1:7" x14ac:dyDescent="0.25">
      <c r="A377" s="2" t="s">
        <v>16</v>
      </c>
      <c r="B377" s="2" t="s">
        <v>67</v>
      </c>
      <c r="C377" s="2" t="s">
        <v>68</v>
      </c>
      <c r="D377" s="2" t="s">
        <v>69</v>
      </c>
      <c r="E377" s="3"/>
      <c r="F377" s="3"/>
      <c r="G377" s="4">
        <v>11398742.33</v>
      </c>
    </row>
    <row r="378" spans="1:7" x14ac:dyDescent="0.25">
      <c r="A378" s="2" t="s">
        <v>16</v>
      </c>
      <c r="B378" s="2" t="s">
        <v>17</v>
      </c>
      <c r="C378" s="2" t="s">
        <v>50</v>
      </c>
      <c r="D378" s="2" t="s">
        <v>51</v>
      </c>
      <c r="E378" s="3"/>
      <c r="F378" s="3"/>
      <c r="G378" s="4">
        <v>1950845</v>
      </c>
    </row>
    <row r="379" spans="1:7" ht="60" x14ac:dyDescent="0.25">
      <c r="A379" s="2" t="s">
        <v>16</v>
      </c>
      <c r="B379" s="2" t="s">
        <v>17</v>
      </c>
      <c r="C379" s="2" t="s">
        <v>52</v>
      </c>
      <c r="D379" s="2" t="s">
        <v>53</v>
      </c>
      <c r="E379" s="3"/>
      <c r="F379" s="3"/>
      <c r="G379" s="4">
        <v>193216.14</v>
      </c>
    </row>
    <row r="380" spans="1:7" x14ac:dyDescent="0.25">
      <c r="A380" s="2" t="s">
        <v>16</v>
      </c>
      <c r="B380" s="2" t="s">
        <v>17</v>
      </c>
      <c r="C380" s="2" t="s">
        <v>54</v>
      </c>
      <c r="D380" s="2" t="s">
        <v>55</v>
      </c>
      <c r="E380" s="3"/>
      <c r="F380" s="3"/>
      <c r="G380" s="4">
        <v>270000</v>
      </c>
    </row>
    <row r="381" spans="1:7" x14ac:dyDescent="0.25">
      <c r="A381" s="2" t="s">
        <v>16</v>
      </c>
      <c r="B381" s="2" t="s">
        <v>17</v>
      </c>
      <c r="C381" s="2" t="s">
        <v>56</v>
      </c>
      <c r="D381" s="2" t="s">
        <v>57</v>
      </c>
      <c r="E381" s="3"/>
      <c r="F381" s="3"/>
      <c r="G381" s="4">
        <v>51300</v>
      </c>
    </row>
    <row r="382" spans="1:7" x14ac:dyDescent="0.25">
      <c r="A382" s="2" t="s">
        <v>16</v>
      </c>
      <c r="B382" s="2" t="s">
        <v>92</v>
      </c>
      <c r="C382" s="2" t="s">
        <v>99</v>
      </c>
      <c r="D382" s="2" t="s">
        <v>100</v>
      </c>
      <c r="E382" s="3"/>
      <c r="F382" s="3"/>
      <c r="G382" s="4">
        <v>7002794</v>
      </c>
    </row>
    <row r="383" spans="1:7" ht="36" x14ac:dyDescent="0.25">
      <c r="A383" s="2" t="s">
        <v>16</v>
      </c>
      <c r="B383" s="2" t="s">
        <v>73</v>
      </c>
      <c r="C383" s="2" t="s">
        <v>88</v>
      </c>
      <c r="D383" s="2" t="s">
        <v>89</v>
      </c>
      <c r="E383" s="3"/>
      <c r="F383" s="3"/>
      <c r="G383" s="4">
        <v>875000</v>
      </c>
    </row>
    <row r="384" spans="1:7" ht="24" x14ac:dyDescent="0.25">
      <c r="A384" s="2" t="s">
        <v>16</v>
      </c>
      <c r="B384" s="2" t="s">
        <v>92</v>
      </c>
      <c r="C384" s="2" t="s">
        <v>101</v>
      </c>
      <c r="D384" s="2" t="s">
        <v>102</v>
      </c>
      <c r="E384" s="3"/>
      <c r="F384" s="3"/>
      <c r="G384" s="4">
        <v>174300</v>
      </c>
    </row>
    <row r="385" spans="1:7" ht="36" x14ac:dyDescent="0.25">
      <c r="A385" s="2" t="s">
        <v>16</v>
      </c>
      <c r="B385" s="2" t="s">
        <v>73</v>
      </c>
      <c r="C385" s="2" t="s">
        <v>90</v>
      </c>
      <c r="D385" s="2" t="s">
        <v>91</v>
      </c>
      <c r="E385" s="3"/>
      <c r="F385" s="3"/>
      <c r="G385" s="4">
        <v>38560754.009999998</v>
      </c>
    </row>
    <row r="386" spans="1:7" ht="36" x14ac:dyDescent="0.25">
      <c r="A386" s="2" t="s">
        <v>16</v>
      </c>
      <c r="B386" s="2" t="s">
        <v>17</v>
      </c>
      <c r="C386" s="2" t="s">
        <v>58</v>
      </c>
      <c r="D386" s="2" t="s">
        <v>59</v>
      </c>
      <c r="E386" s="3"/>
      <c r="F386" s="3"/>
      <c r="G386" s="4">
        <v>1018614.54</v>
      </c>
    </row>
    <row r="387" spans="1:7" x14ac:dyDescent="0.25">
      <c r="A387" s="2" t="s">
        <v>16</v>
      </c>
      <c r="B387" s="2" t="s">
        <v>70</v>
      </c>
      <c r="C387" s="2" t="s">
        <v>71</v>
      </c>
      <c r="D387" s="2" t="s">
        <v>72</v>
      </c>
      <c r="E387" s="3"/>
      <c r="F387" s="3"/>
      <c r="G387" s="4">
        <v>32731.29</v>
      </c>
    </row>
    <row r="388" spans="1:7" ht="36" x14ac:dyDescent="0.25">
      <c r="A388" s="2" t="s">
        <v>16</v>
      </c>
      <c r="B388" s="2" t="s">
        <v>17</v>
      </c>
      <c r="C388" s="2" t="s">
        <v>60</v>
      </c>
      <c r="D388" s="2" t="s">
        <v>61</v>
      </c>
      <c r="E388" s="3"/>
      <c r="F388" s="3"/>
      <c r="G388" s="4">
        <v>309400</v>
      </c>
    </row>
    <row r="389" spans="1:7" ht="24" x14ac:dyDescent="0.25">
      <c r="A389" s="2" t="s">
        <v>16</v>
      </c>
      <c r="B389" s="2" t="s">
        <v>17</v>
      </c>
      <c r="C389" s="2" t="s">
        <v>62</v>
      </c>
      <c r="D389" s="2" t="s">
        <v>63</v>
      </c>
      <c r="E389" s="3"/>
      <c r="F389" s="3"/>
      <c r="G389" s="4">
        <v>4759.33</v>
      </c>
    </row>
    <row r="390" spans="1:7" ht="24" x14ac:dyDescent="0.25">
      <c r="A390" s="2" t="s">
        <v>16</v>
      </c>
      <c r="B390" s="2" t="s">
        <v>17</v>
      </c>
      <c r="C390" s="2" t="s">
        <v>64</v>
      </c>
      <c r="D390" s="2" t="s">
        <v>63</v>
      </c>
      <c r="E390" s="3"/>
      <c r="F390" s="3"/>
      <c r="G390" s="4">
        <v>1262264.76</v>
      </c>
    </row>
    <row r="391" spans="1:7" x14ac:dyDescent="0.25">
      <c r="A391" s="2" t="s">
        <v>16</v>
      </c>
      <c r="B391" s="2" t="s">
        <v>17</v>
      </c>
      <c r="C391" s="2" t="s">
        <v>65</v>
      </c>
      <c r="D391" s="2" t="s">
        <v>66</v>
      </c>
      <c r="E391" s="3"/>
      <c r="F391" s="3"/>
      <c r="G391" s="4">
        <v>22549.200000000001</v>
      </c>
    </row>
    <row r="392" spans="1:7" ht="24" x14ac:dyDescent="0.25">
      <c r="A392" s="2" t="s">
        <v>103</v>
      </c>
      <c r="B392" s="3"/>
      <c r="C392" s="3"/>
      <c r="D392" s="3"/>
      <c r="E392" s="3"/>
      <c r="F392" s="3"/>
      <c r="G392" s="4">
        <v>245511406.16999999</v>
      </c>
    </row>
    <row r="393" spans="1:7" ht="24" x14ac:dyDescent="0.25">
      <c r="A393" s="2" t="s">
        <v>296</v>
      </c>
      <c r="B393" s="3"/>
      <c r="C393" s="3"/>
      <c r="D393" s="3"/>
      <c r="E393" s="3"/>
      <c r="F393" s="3"/>
      <c r="G393" s="4">
        <v>210033285.63</v>
      </c>
    </row>
    <row r="394" spans="1:7" x14ac:dyDescent="0.25">
      <c r="A394" s="22" t="s">
        <v>0</v>
      </c>
      <c r="B394" s="22"/>
      <c r="C394" s="22"/>
      <c r="D394" s="22"/>
      <c r="E394" s="22"/>
      <c r="F394" s="22"/>
      <c r="G394" s="22"/>
    </row>
    <row r="395" spans="1:7" x14ac:dyDescent="0.25">
      <c r="A395" s="21" t="s">
        <v>297</v>
      </c>
      <c r="B395" s="21"/>
      <c r="C395" s="21"/>
      <c r="D395" s="21"/>
      <c r="E395" s="21"/>
      <c r="F395" s="21"/>
      <c r="G395" s="21"/>
    </row>
  </sheetData>
  <sortState ref="A7:G392">
    <sortCondition ref="E7:E392"/>
    <sortCondition ref="C7:C392"/>
  </sortState>
  <mergeCells count="7">
    <mergeCell ref="A395:G395"/>
    <mergeCell ref="A1:G1"/>
    <mergeCell ref="A2:G2"/>
    <mergeCell ref="A3:G3"/>
    <mergeCell ref="A4:G4"/>
    <mergeCell ref="A5:G5"/>
    <mergeCell ref="A394:G39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2"/>
  <sheetViews>
    <sheetView showGridLines="0" workbookViewId="0">
      <selection activeCell="K29" sqref="K29"/>
    </sheetView>
  </sheetViews>
  <sheetFormatPr defaultRowHeight="15" x14ac:dyDescent="0.25"/>
  <cols>
    <col min="1" max="1" width="6.7109375" customWidth="1"/>
    <col min="2" max="2" width="4.42578125" customWidth="1"/>
    <col min="3" max="3" width="8.42578125" hidden="1" customWidth="1"/>
    <col min="4" max="4" width="12.140625" customWidth="1"/>
    <col min="5" max="5" width="32" customWidth="1"/>
    <col min="6" max="6" width="13.7109375" customWidth="1"/>
    <col min="7" max="7" width="38.140625" customWidth="1"/>
    <col min="8" max="8" width="14.42578125" customWidth="1"/>
    <col min="9" max="9" width="4.5703125" customWidth="1"/>
    <col min="11" max="11" width="18.140625" bestFit="1" customWidth="1"/>
    <col min="13" max="14" width="11.7109375" bestFit="1" customWidth="1"/>
    <col min="15" max="15" width="12.42578125" bestFit="1" customWidth="1"/>
  </cols>
  <sheetData>
    <row r="1" spans="1:9" ht="18.75" x14ac:dyDescent="0.3">
      <c r="A1" s="30" t="s">
        <v>3</v>
      </c>
      <c r="B1" s="30"/>
      <c r="C1" s="30"/>
      <c r="D1" s="30"/>
      <c r="E1" s="30"/>
      <c r="F1" s="30"/>
      <c r="G1" s="30"/>
      <c r="H1" s="30"/>
      <c r="I1" s="30"/>
    </row>
    <row r="2" spans="1:9" ht="15.75" x14ac:dyDescent="0.25">
      <c r="A2" s="31" t="s">
        <v>4</v>
      </c>
      <c r="B2" s="31"/>
      <c r="C2" s="31"/>
      <c r="D2" s="31"/>
      <c r="E2" s="31"/>
      <c r="F2" s="31"/>
      <c r="G2" s="31"/>
      <c r="H2" s="31"/>
      <c r="I2" s="31"/>
    </row>
    <row r="3" spans="1:9" x14ac:dyDescent="0.25">
      <c r="A3" s="22" t="s">
        <v>0</v>
      </c>
      <c r="B3" s="22"/>
      <c r="C3" s="22"/>
      <c r="D3" s="22"/>
      <c r="E3" s="22"/>
      <c r="F3" s="22"/>
      <c r="G3" s="22"/>
      <c r="H3" s="22"/>
      <c r="I3" s="22"/>
    </row>
    <row r="4" spans="1:9" ht="36" x14ac:dyDescent="0.25">
      <c r="A4" s="1" t="s">
        <v>9</v>
      </c>
      <c r="B4" s="28" t="s">
        <v>10</v>
      </c>
      <c r="C4" s="29"/>
      <c r="D4" s="1" t="s">
        <v>11</v>
      </c>
      <c r="E4" s="1" t="s">
        <v>12</v>
      </c>
      <c r="F4" s="1" t="s">
        <v>13</v>
      </c>
      <c r="G4" s="1" t="s">
        <v>14</v>
      </c>
      <c r="H4" s="28" t="s">
        <v>15</v>
      </c>
      <c r="I4" s="29"/>
    </row>
    <row r="5" spans="1:9" ht="24" hidden="1" x14ac:dyDescent="0.25">
      <c r="A5" s="2" t="s">
        <v>16</v>
      </c>
      <c r="B5" s="24" t="s">
        <v>17</v>
      </c>
      <c r="C5" s="25"/>
      <c r="D5" s="2" t="s">
        <v>18</v>
      </c>
      <c r="E5" s="2" t="s">
        <v>19</v>
      </c>
      <c r="F5" s="3"/>
      <c r="G5" s="3"/>
      <c r="H5" s="26">
        <v>20861620.600000001</v>
      </c>
      <c r="I5" s="27"/>
    </row>
    <row r="6" spans="1:9" ht="36" hidden="1" x14ac:dyDescent="0.25">
      <c r="A6" s="2" t="s">
        <v>16</v>
      </c>
      <c r="B6" s="24" t="s">
        <v>17</v>
      </c>
      <c r="C6" s="25"/>
      <c r="D6" s="2" t="s">
        <v>20</v>
      </c>
      <c r="E6" s="2" t="s">
        <v>21</v>
      </c>
      <c r="F6" s="3"/>
      <c r="G6" s="3"/>
      <c r="H6" s="26">
        <v>2920626.88</v>
      </c>
      <c r="I6" s="27"/>
    </row>
    <row r="7" spans="1:9" ht="36" hidden="1" x14ac:dyDescent="0.25">
      <c r="A7" s="2" t="s">
        <v>16</v>
      </c>
      <c r="B7" s="24" t="s">
        <v>17</v>
      </c>
      <c r="C7" s="25"/>
      <c r="D7" s="2" t="s">
        <v>22</v>
      </c>
      <c r="E7" s="2" t="s">
        <v>23</v>
      </c>
      <c r="F7" s="3"/>
      <c r="G7" s="3"/>
      <c r="H7" s="26">
        <v>22365528</v>
      </c>
      <c r="I7" s="27"/>
    </row>
    <row r="8" spans="1:9" ht="36" hidden="1" x14ac:dyDescent="0.25">
      <c r="A8" s="2" t="s">
        <v>16</v>
      </c>
      <c r="B8" s="24" t="s">
        <v>17</v>
      </c>
      <c r="C8" s="25"/>
      <c r="D8" s="2" t="s">
        <v>24</v>
      </c>
      <c r="E8" s="2" t="s">
        <v>25</v>
      </c>
      <c r="F8" s="3"/>
      <c r="G8" s="3"/>
      <c r="H8" s="26">
        <v>25941000</v>
      </c>
      <c r="I8" s="27"/>
    </row>
    <row r="9" spans="1:9" ht="24" hidden="1" x14ac:dyDescent="0.25">
      <c r="A9" s="2" t="s">
        <v>16</v>
      </c>
      <c r="B9" s="24" t="s">
        <v>17</v>
      </c>
      <c r="C9" s="25"/>
      <c r="D9" s="2" t="s">
        <v>26</v>
      </c>
      <c r="E9" s="2" t="s">
        <v>27</v>
      </c>
      <c r="F9" s="3"/>
      <c r="G9" s="3"/>
      <c r="H9" s="26">
        <v>37059.599999999999</v>
      </c>
      <c r="I9" s="27"/>
    </row>
    <row r="10" spans="1:9" ht="24" hidden="1" x14ac:dyDescent="0.25">
      <c r="A10" s="2" t="s">
        <v>16</v>
      </c>
      <c r="B10" s="24" t="s">
        <v>17</v>
      </c>
      <c r="C10" s="25"/>
      <c r="D10" s="2" t="s">
        <v>28</v>
      </c>
      <c r="E10" s="2" t="s">
        <v>29</v>
      </c>
      <c r="F10" s="3"/>
      <c r="G10" s="3"/>
      <c r="H10" s="26">
        <v>486717.82</v>
      </c>
      <c r="I10" s="27"/>
    </row>
    <row r="11" spans="1:9" hidden="1" x14ac:dyDescent="0.25">
      <c r="A11" s="2" t="s">
        <v>16</v>
      </c>
      <c r="B11" s="24" t="s">
        <v>17</v>
      </c>
      <c r="C11" s="25"/>
      <c r="D11" s="2" t="s">
        <v>30</v>
      </c>
      <c r="E11" s="2" t="s">
        <v>31</v>
      </c>
      <c r="F11" s="3"/>
      <c r="G11" s="3"/>
      <c r="H11" s="26">
        <v>881253.27</v>
      </c>
      <c r="I11" s="27"/>
    </row>
    <row r="12" spans="1:9" ht="24" hidden="1" x14ac:dyDescent="0.25">
      <c r="A12" s="2" t="s">
        <v>16</v>
      </c>
      <c r="B12" s="24" t="s">
        <v>17</v>
      </c>
      <c r="C12" s="25"/>
      <c r="D12" s="2" t="s">
        <v>32</v>
      </c>
      <c r="E12" s="2" t="s">
        <v>33</v>
      </c>
      <c r="F12" s="3"/>
      <c r="G12" s="3"/>
      <c r="H12" s="26">
        <v>44050.57</v>
      </c>
      <c r="I12" s="27"/>
    </row>
    <row r="13" spans="1:9" ht="24" hidden="1" x14ac:dyDescent="0.25">
      <c r="A13" s="2" t="s">
        <v>16</v>
      </c>
      <c r="B13" s="24" t="s">
        <v>17</v>
      </c>
      <c r="C13" s="25"/>
      <c r="D13" s="2" t="s">
        <v>34</v>
      </c>
      <c r="E13" s="2" t="s">
        <v>35</v>
      </c>
      <c r="F13" s="3"/>
      <c r="G13" s="3"/>
      <c r="H13" s="26">
        <v>123319</v>
      </c>
      <c r="I13" s="27"/>
    </row>
    <row r="14" spans="1:9" ht="24" hidden="1" x14ac:dyDescent="0.25">
      <c r="A14" s="2" t="s">
        <v>16</v>
      </c>
      <c r="B14" s="24" t="s">
        <v>17</v>
      </c>
      <c r="C14" s="25"/>
      <c r="D14" s="2" t="s">
        <v>36</v>
      </c>
      <c r="E14" s="2" t="s">
        <v>37</v>
      </c>
      <c r="F14" s="3"/>
      <c r="G14" s="3"/>
      <c r="H14" s="26">
        <v>22129.17</v>
      </c>
      <c r="I14" s="27"/>
    </row>
    <row r="15" spans="1:9" ht="24" hidden="1" x14ac:dyDescent="0.25">
      <c r="A15" s="2" t="s">
        <v>16</v>
      </c>
      <c r="B15" s="24" t="s">
        <v>17</v>
      </c>
      <c r="C15" s="25"/>
      <c r="D15" s="2" t="s">
        <v>38</v>
      </c>
      <c r="E15" s="2" t="s">
        <v>39</v>
      </c>
      <c r="F15" s="3"/>
      <c r="G15" s="3"/>
      <c r="H15" s="26">
        <v>1000</v>
      </c>
      <c r="I15" s="27"/>
    </row>
    <row r="16" spans="1:9" ht="36" hidden="1" x14ac:dyDescent="0.25">
      <c r="A16" s="2" t="s">
        <v>16</v>
      </c>
      <c r="B16" s="24" t="s">
        <v>17</v>
      </c>
      <c r="C16" s="25"/>
      <c r="D16" s="2" t="s">
        <v>40</v>
      </c>
      <c r="E16" s="2" t="s">
        <v>41</v>
      </c>
      <c r="F16" s="3"/>
      <c r="G16" s="3"/>
      <c r="H16" s="26">
        <v>-2991490</v>
      </c>
      <c r="I16" s="27"/>
    </row>
    <row r="17" spans="1:13" hidden="1" x14ac:dyDescent="0.25">
      <c r="A17" s="2" t="s">
        <v>16</v>
      </c>
      <c r="B17" s="24" t="s">
        <v>17</v>
      </c>
      <c r="C17" s="25"/>
      <c r="D17" s="2" t="s">
        <v>42</v>
      </c>
      <c r="E17" s="2" t="s">
        <v>43</v>
      </c>
      <c r="F17" s="3"/>
      <c r="G17" s="3"/>
      <c r="H17" s="26">
        <v>2991490</v>
      </c>
      <c r="I17" s="27"/>
    </row>
    <row r="18" spans="1:13" ht="24" hidden="1" x14ac:dyDescent="0.25">
      <c r="A18" s="2" t="s">
        <v>16</v>
      </c>
      <c r="B18" s="24" t="s">
        <v>17</v>
      </c>
      <c r="C18" s="25"/>
      <c r="D18" s="2" t="s">
        <v>44</v>
      </c>
      <c r="E18" s="2" t="s">
        <v>45</v>
      </c>
      <c r="F18" s="3"/>
      <c r="G18" s="3"/>
      <c r="H18" s="26">
        <v>590.65</v>
      </c>
      <c r="I18" s="27"/>
    </row>
    <row r="19" spans="1:13" ht="36" hidden="1" x14ac:dyDescent="0.25">
      <c r="A19" s="2" t="s">
        <v>16</v>
      </c>
      <c r="B19" s="24" t="s">
        <v>17</v>
      </c>
      <c r="C19" s="25"/>
      <c r="D19" s="2" t="s">
        <v>46</v>
      </c>
      <c r="E19" s="2" t="s">
        <v>47</v>
      </c>
      <c r="F19" s="3"/>
      <c r="G19" s="3"/>
      <c r="H19" s="26">
        <v>50600</v>
      </c>
      <c r="I19" s="27"/>
    </row>
    <row r="20" spans="1:13" ht="36" hidden="1" x14ac:dyDescent="0.25">
      <c r="A20" s="2" t="s">
        <v>16</v>
      </c>
      <c r="B20" s="24" t="s">
        <v>17</v>
      </c>
      <c r="C20" s="25"/>
      <c r="D20" s="2" t="s">
        <v>48</v>
      </c>
      <c r="E20" s="2" t="s">
        <v>49</v>
      </c>
      <c r="F20" s="3"/>
      <c r="G20" s="3"/>
      <c r="H20" s="26">
        <v>568500</v>
      </c>
      <c r="I20" s="27"/>
    </row>
    <row r="21" spans="1:13" hidden="1" x14ac:dyDescent="0.25">
      <c r="A21" s="2" t="s">
        <v>16</v>
      </c>
      <c r="B21" s="24" t="s">
        <v>17</v>
      </c>
      <c r="C21" s="25"/>
      <c r="D21" s="2" t="s">
        <v>50</v>
      </c>
      <c r="E21" s="2" t="s">
        <v>51</v>
      </c>
      <c r="F21" s="3"/>
      <c r="G21" s="3"/>
      <c r="H21" s="26">
        <v>1950845</v>
      </c>
      <c r="I21" s="27"/>
    </row>
    <row r="22" spans="1:13" ht="60" hidden="1" x14ac:dyDescent="0.25">
      <c r="A22" s="2" t="s">
        <v>16</v>
      </c>
      <c r="B22" s="24" t="s">
        <v>17</v>
      </c>
      <c r="C22" s="25"/>
      <c r="D22" s="2" t="s">
        <v>52</v>
      </c>
      <c r="E22" s="2" t="s">
        <v>53</v>
      </c>
      <c r="F22" s="3"/>
      <c r="G22" s="3"/>
      <c r="H22" s="26">
        <v>193216.14</v>
      </c>
      <c r="I22" s="27"/>
    </row>
    <row r="23" spans="1:13" hidden="1" x14ac:dyDescent="0.25">
      <c r="A23" s="2" t="s">
        <v>16</v>
      </c>
      <c r="B23" s="24" t="s">
        <v>17</v>
      </c>
      <c r="C23" s="25"/>
      <c r="D23" s="2" t="s">
        <v>54</v>
      </c>
      <c r="E23" s="2" t="s">
        <v>55</v>
      </c>
      <c r="F23" s="3"/>
      <c r="G23" s="3"/>
      <c r="H23" s="26">
        <v>270000</v>
      </c>
      <c r="I23" s="27"/>
    </row>
    <row r="24" spans="1:13" hidden="1" x14ac:dyDescent="0.25">
      <c r="A24" s="2" t="s">
        <v>16</v>
      </c>
      <c r="B24" s="24" t="s">
        <v>17</v>
      </c>
      <c r="C24" s="25"/>
      <c r="D24" s="2" t="s">
        <v>56</v>
      </c>
      <c r="E24" s="2" t="s">
        <v>57</v>
      </c>
      <c r="F24" s="3"/>
      <c r="G24" s="3"/>
      <c r="H24" s="26">
        <v>51300</v>
      </c>
      <c r="I24" s="27"/>
    </row>
    <row r="25" spans="1:13" ht="36" hidden="1" x14ac:dyDescent="0.25">
      <c r="A25" s="2" t="s">
        <v>16</v>
      </c>
      <c r="B25" s="24" t="s">
        <v>17</v>
      </c>
      <c r="C25" s="25"/>
      <c r="D25" s="2" t="s">
        <v>58</v>
      </c>
      <c r="E25" s="2" t="s">
        <v>59</v>
      </c>
      <c r="F25" s="3"/>
      <c r="G25" s="3"/>
      <c r="H25" s="26">
        <v>1018614.54</v>
      </c>
      <c r="I25" s="27"/>
    </row>
    <row r="26" spans="1:13" ht="36" hidden="1" x14ac:dyDescent="0.25">
      <c r="A26" s="2" t="s">
        <v>16</v>
      </c>
      <c r="B26" s="24" t="s">
        <v>17</v>
      </c>
      <c r="C26" s="25"/>
      <c r="D26" s="2" t="s">
        <v>60</v>
      </c>
      <c r="E26" s="2" t="s">
        <v>61</v>
      </c>
      <c r="F26" s="3"/>
      <c r="G26" s="3"/>
      <c r="H26" s="26">
        <v>309400</v>
      </c>
      <c r="I26" s="27"/>
    </row>
    <row r="27" spans="1:13" ht="24" hidden="1" x14ac:dyDescent="0.25">
      <c r="A27" s="2" t="s">
        <v>16</v>
      </c>
      <c r="B27" s="24" t="s">
        <v>17</v>
      </c>
      <c r="C27" s="25"/>
      <c r="D27" s="2" t="s">
        <v>62</v>
      </c>
      <c r="E27" s="2" t="s">
        <v>63</v>
      </c>
      <c r="F27" s="3"/>
      <c r="G27" s="3"/>
      <c r="H27" s="26">
        <v>4759.33</v>
      </c>
      <c r="I27" s="27"/>
    </row>
    <row r="28" spans="1:13" ht="24" hidden="1" x14ac:dyDescent="0.25">
      <c r="A28" s="2" t="s">
        <v>16</v>
      </c>
      <c r="B28" s="24" t="s">
        <v>17</v>
      </c>
      <c r="C28" s="25"/>
      <c r="D28" s="2" t="s">
        <v>64</v>
      </c>
      <c r="E28" s="2" t="s">
        <v>63</v>
      </c>
      <c r="F28" s="3"/>
      <c r="G28" s="3"/>
      <c r="H28" s="26">
        <v>1262264.76</v>
      </c>
      <c r="I28" s="27"/>
    </row>
    <row r="29" spans="1:13" x14ac:dyDescent="0.25">
      <c r="A29" s="2" t="s">
        <v>16</v>
      </c>
      <c r="B29" s="24" t="s">
        <v>17</v>
      </c>
      <c r="C29" s="25"/>
      <c r="D29" s="2" t="s">
        <v>65</v>
      </c>
      <c r="E29" s="2" t="s">
        <v>66</v>
      </c>
      <c r="F29" s="3"/>
      <c r="G29" s="3"/>
      <c r="H29" s="26">
        <v>22549.200000000001</v>
      </c>
      <c r="I29" s="27"/>
      <c r="J29" s="7" t="s">
        <v>299</v>
      </c>
      <c r="K29" s="8">
        <f>SUM(H5:I29)</f>
        <v>79386944.530000001</v>
      </c>
      <c r="L29" s="17" t="s">
        <v>306</v>
      </c>
      <c r="M29" s="8">
        <f>SUM(H18:I19)</f>
        <v>51190.65</v>
      </c>
    </row>
    <row r="30" spans="1:13" x14ac:dyDescent="0.25">
      <c r="A30" s="2" t="s">
        <v>16</v>
      </c>
      <c r="B30" s="24" t="s">
        <v>67</v>
      </c>
      <c r="C30" s="25"/>
      <c r="D30" s="2" t="s">
        <v>68</v>
      </c>
      <c r="E30" s="2" t="s">
        <v>69</v>
      </c>
      <c r="F30" s="3"/>
      <c r="G30" s="3"/>
      <c r="H30" s="26">
        <v>11398742.33</v>
      </c>
      <c r="I30" s="27"/>
      <c r="J30" s="9" t="s">
        <v>300</v>
      </c>
      <c r="K30" s="10">
        <f>SUM(H30)</f>
        <v>11398742.33</v>
      </c>
    </row>
    <row r="31" spans="1:13" x14ac:dyDescent="0.25">
      <c r="A31" s="2" t="s">
        <v>16</v>
      </c>
      <c r="B31" s="24" t="s">
        <v>70</v>
      </c>
      <c r="C31" s="25"/>
      <c r="D31" s="2" t="s">
        <v>71</v>
      </c>
      <c r="E31" s="2" t="s">
        <v>72</v>
      </c>
      <c r="F31" s="3"/>
      <c r="G31" s="3"/>
      <c r="H31" s="26">
        <v>32731.29</v>
      </c>
      <c r="I31" s="27"/>
      <c r="J31" s="7" t="s">
        <v>301</v>
      </c>
      <c r="K31" s="8">
        <f>SUM(H31)</f>
        <v>32731.29</v>
      </c>
    </row>
    <row r="32" spans="1:13" hidden="1" x14ac:dyDescent="0.25">
      <c r="A32" s="2" t="s">
        <v>16</v>
      </c>
      <c r="B32" s="24" t="s">
        <v>73</v>
      </c>
      <c r="C32" s="25"/>
      <c r="D32" s="2" t="s">
        <v>74</v>
      </c>
      <c r="E32" s="2" t="s">
        <v>75</v>
      </c>
      <c r="F32" s="3"/>
      <c r="G32" s="3"/>
      <c r="H32" s="26">
        <v>3394948.32</v>
      </c>
      <c r="I32" s="27"/>
    </row>
    <row r="33" spans="1:11" ht="24" hidden="1" x14ac:dyDescent="0.25">
      <c r="A33" s="2" t="s">
        <v>16</v>
      </c>
      <c r="B33" s="24" t="s">
        <v>73</v>
      </c>
      <c r="C33" s="25"/>
      <c r="D33" s="2" t="s">
        <v>76</v>
      </c>
      <c r="E33" s="2" t="s">
        <v>77</v>
      </c>
      <c r="F33" s="3"/>
      <c r="G33" s="3"/>
      <c r="H33" s="26">
        <v>64961406.729999997</v>
      </c>
      <c r="I33" s="27"/>
    </row>
    <row r="34" spans="1:11" ht="36" hidden="1" x14ac:dyDescent="0.25">
      <c r="A34" s="2" t="s">
        <v>16</v>
      </c>
      <c r="B34" s="24" t="s">
        <v>73</v>
      </c>
      <c r="C34" s="25"/>
      <c r="D34" s="2" t="s">
        <v>78</v>
      </c>
      <c r="E34" s="2" t="s">
        <v>79</v>
      </c>
      <c r="F34" s="3"/>
      <c r="G34" s="3"/>
      <c r="H34" s="26">
        <v>12738118</v>
      </c>
      <c r="I34" s="27"/>
    </row>
    <row r="35" spans="1:11" ht="24" hidden="1" x14ac:dyDescent="0.25">
      <c r="A35" s="2" t="s">
        <v>16</v>
      </c>
      <c r="B35" s="24" t="s">
        <v>73</v>
      </c>
      <c r="C35" s="25"/>
      <c r="D35" s="2" t="s">
        <v>80</v>
      </c>
      <c r="E35" s="2" t="s">
        <v>81</v>
      </c>
      <c r="F35" s="3"/>
      <c r="G35" s="3"/>
      <c r="H35" s="26">
        <v>1329000</v>
      </c>
      <c r="I35" s="27"/>
    </row>
    <row r="36" spans="1:11" ht="24" hidden="1" x14ac:dyDescent="0.25">
      <c r="A36" s="2" t="s">
        <v>16</v>
      </c>
      <c r="B36" s="24" t="s">
        <v>73</v>
      </c>
      <c r="C36" s="25"/>
      <c r="D36" s="2" t="s">
        <v>36</v>
      </c>
      <c r="E36" s="2" t="s">
        <v>37</v>
      </c>
      <c r="F36" s="3"/>
      <c r="G36" s="3"/>
      <c r="H36" s="26">
        <v>644278.07999999996</v>
      </c>
      <c r="I36" s="27"/>
    </row>
    <row r="37" spans="1:11" hidden="1" x14ac:dyDescent="0.25">
      <c r="A37" s="2" t="s">
        <v>16</v>
      </c>
      <c r="B37" s="24" t="s">
        <v>73</v>
      </c>
      <c r="C37" s="25"/>
      <c r="D37" s="2" t="s">
        <v>82</v>
      </c>
      <c r="E37" s="2" t="s">
        <v>83</v>
      </c>
      <c r="F37" s="3"/>
      <c r="G37" s="3"/>
      <c r="H37" s="26">
        <v>181467</v>
      </c>
      <c r="I37" s="27"/>
    </row>
    <row r="38" spans="1:11" ht="36" hidden="1" x14ac:dyDescent="0.25">
      <c r="A38" s="2" t="s">
        <v>16</v>
      </c>
      <c r="B38" s="24" t="s">
        <v>73</v>
      </c>
      <c r="C38" s="25"/>
      <c r="D38" s="2" t="s">
        <v>84</v>
      </c>
      <c r="E38" s="2" t="s">
        <v>85</v>
      </c>
      <c r="F38" s="3"/>
      <c r="G38" s="3"/>
      <c r="H38" s="26">
        <v>20036881.850000001</v>
      </c>
      <c r="I38" s="27"/>
    </row>
    <row r="39" spans="1:11" ht="36" hidden="1" x14ac:dyDescent="0.25">
      <c r="A39" s="2" t="s">
        <v>16</v>
      </c>
      <c r="B39" s="24" t="s">
        <v>73</v>
      </c>
      <c r="C39" s="25"/>
      <c r="D39" s="2" t="s">
        <v>86</v>
      </c>
      <c r="E39" s="2" t="s">
        <v>87</v>
      </c>
      <c r="F39" s="3"/>
      <c r="G39" s="3"/>
      <c r="H39" s="26">
        <v>4335816.53</v>
      </c>
      <c r="I39" s="27"/>
    </row>
    <row r="40" spans="1:11" ht="36" hidden="1" x14ac:dyDescent="0.25">
      <c r="A40" s="2" t="s">
        <v>16</v>
      </c>
      <c r="B40" s="24" t="s">
        <v>73</v>
      </c>
      <c r="C40" s="25"/>
      <c r="D40" s="2" t="s">
        <v>88</v>
      </c>
      <c r="E40" s="2" t="s">
        <v>89</v>
      </c>
      <c r="F40" s="3"/>
      <c r="G40" s="3"/>
      <c r="H40" s="26">
        <v>875000</v>
      </c>
      <c r="I40" s="27"/>
    </row>
    <row r="41" spans="1:11" ht="16.5" customHeight="1" x14ac:dyDescent="0.25">
      <c r="A41" s="2" t="s">
        <v>16</v>
      </c>
      <c r="B41" s="24" t="s">
        <v>73</v>
      </c>
      <c r="C41" s="25"/>
      <c r="D41" s="2" t="s">
        <v>90</v>
      </c>
      <c r="E41" s="2" t="s">
        <v>91</v>
      </c>
      <c r="F41" s="3"/>
      <c r="G41" s="3"/>
      <c r="H41" s="26">
        <v>38560754.009999998</v>
      </c>
      <c r="I41" s="27"/>
      <c r="J41" s="7" t="s">
        <v>302</v>
      </c>
      <c r="K41" s="8">
        <f>SUM(H32:I41)</f>
        <v>147057670.51999998</v>
      </c>
    </row>
    <row r="42" spans="1:11" hidden="1" x14ac:dyDescent="0.25">
      <c r="A42" s="2" t="s">
        <v>16</v>
      </c>
      <c r="B42" s="24" t="s">
        <v>92</v>
      </c>
      <c r="C42" s="25"/>
      <c r="D42" s="2" t="s">
        <v>93</v>
      </c>
      <c r="E42" s="2" t="s">
        <v>94</v>
      </c>
      <c r="F42" s="3"/>
      <c r="G42" s="3"/>
      <c r="H42" s="26">
        <v>63650</v>
      </c>
      <c r="I42" s="27"/>
    </row>
    <row r="43" spans="1:11" hidden="1" x14ac:dyDescent="0.25">
      <c r="A43" s="2" t="s">
        <v>16</v>
      </c>
      <c r="B43" s="24" t="s">
        <v>92</v>
      </c>
      <c r="C43" s="25"/>
      <c r="D43" s="2" t="s">
        <v>74</v>
      </c>
      <c r="E43" s="2" t="s">
        <v>75</v>
      </c>
      <c r="F43" s="3"/>
      <c r="G43" s="3"/>
      <c r="H43" s="26">
        <v>24221.4</v>
      </c>
      <c r="I43" s="27"/>
    </row>
    <row r="44" spans="1:11" ht="24" hidden="1" x14ac:dyDescent="0.25">
      <c r="A44" s="2" t="s">
        <v>16</v>
      </c>
      <c r="B44" s="24" t="s">
        <v>92</v>
      </c>
      <c r="C44" s="25"/>
      <c r="D44" s="2" t="s">
        <v>95</v>
      </c>
      <c r="E44" s="2" t="s">
        <v>96</v>
      </c>
      <c r="F44" s="3"/>
      <c r="G44" s="3"/>
      <c r="H44" s="26">
        <v>6519.07</v>
      </c>
      <c r="I44" s="27"/>
    </row>
    <row r="45" spans="1:11" ht="24" hidden="1" x14ac:dyDescent="0.25">
      <c r="A45" s="2" t="s">
        <v>16</v>
      </c>
      <c r="B45" s="24" t="s">
        <v>92</v>
      </c>
      <c r="C45" s="25"/>
      <c r="D45" s="2" t="s">
        <v>97</v>
      </c>
      <c r="E45" s="2" t="s">
        <v>98</v>
      </c>
      <c r="F45" s="3"/>
      <c r="G45" s="3"/>
      <c r="H45" s="26">
        <v>271335</v>
      </c>
      <c r="I45" s="27"/>
    </row>
    <row r="46" spans="1:11" ht="24" hidden="1" x14ac:dyDescent="0.25">
      <c r="A46" s="2" t="s">
        <v>16</v>
      </c>
      <c r="B46" s="24" t="s">
        <v>92</v>
      </c>
      <c r="C46" s="25"/>
      <c r="D46" s="2" t="s">
        <v>36</v>
      </c>
      <c r="E46" s="2" t="s">
        <v>37</v>
      </c>
      <c r="F46" s="3"/>
      <c r="G46" s="3"/>
      <c r="H46" s="26">
        <v>57498.03</v>
      </c>
      <c r="I46" s="27"/>
    </row>
    <row r="47" spans="1:11" hidden="1" x14ac:dyDescent="0.25">
      <c r="A47" s="2" t="s">
        <v>16</v>
      </c>
      <c r="B47" s="24" t="s">
        <v>92</v>
      </c>
      <c r="C47" s="25"/>
      <c r="D47" s="2" t="s">
        <v>82</v>
      </c>
      <c r="E47" s="2" t="s">
        <v>83</v>
      </c>
      <c r="F47" s="3"/>
      <c r="G47" s="3"/>
      <c r="H47" s="26">
        <v>35000</v>
      </c>
      <c r="I47" s="27"/>
    </row>
    <row r="48" spans="1:11" hidden="1" x14ac:dyDescent="0.25">
      <c r="A48" s="2" t="s">
        <v>16</v>
      </c>
      <c r="B48" s="24" t="s">
        <v>92</v>
      </c>
      <c r="C48" s="25"/>
      <c r="D48" s="2" t="s">
        <v>99</v>
      </c>
      <c r="E48" s="2" t="s">
        <v>100</v>
      </c>
      <c r="F48" s="3"/>
      <c r="G48" s="3"/>
      <c r="H48" s="26">
        <v>7002794</v>
      </c>
      <c r="I48" s="27"/>
    </row>
    <row r="49" spans="1:11" ht="24" x14ac:dyDescent="0.25">
      <c r="A49" s="2" t="s">
        <v>16</v>
      </c>
      <c r="B49" s="24" t="s">
        <v>92</v>
      </c>
      <c r="C49" s="25"/>
      <c r="D49" s="2" t="s">
        <v>101</v>
      </c>
      <c r="E49" s="2" t="s">
        <v>102</v>
      </c>
      <c r="F49" s="3"/>
      <c r="G49" s="3"/>
      <c r="H49" s="26">
        <v>174300</v>
      </c>
      <c r="I49" s="27"/>
      <c r="J49" s="7" t="s">
        <v>303</v>
      </c>
      <c r="K49" s="8">
        <f>SUM(H42:I49)</f>
        <v>7635317.5</v>
      </c>
    </row>
    <row r="50" spans="1:11" ht="18.75" customHeight="1" x14ac:dyDescent="0.25">
      <c r="A50" s="2" t="s">
        <v>103</v>
      </c>
      <c r="B50" s="32"/>
      <c r="C50" s="33"/>
      <c r="D50" s="3"/>
      <c r="E50" s="3"/>
      <c r="F50" s="3"/>
      <c r="G50" s="3"/>
      <c r="H50" s="26">
        <v>245511406.16999999</v>
      </c>
      <c r="I50" s="27"/>
      <c r="J50" s="15" t="s">
        <v>305</v>
      </c>
      <c r="K50" s="16">
        <f>SUM(K5:K49)</f>
        <v>245511406.16999999</v>
      </c>
    </row>
    <row r="51" spans="1:11" ht="36" hidden="1" x14ac:dyDescent="0.25">
      <c r="A51" s="2" t="s">
        <v>104</v>
      </c>
      <c r="B51" s="24" t="s">
        <v>17</v>
      </c>
      <c r="C51" s="25"/>
      <c r="D51" s="2" t="s">
        <v>105</v>
      </c>
      <c r="E51" s="2" t="s">
        <v>106</v>
      </c>
      <c r="F51" s="2" t="s">
        <v>107</v>
      </c>
      <c r="G51" s="2" t="s">
        <v>108</v>
      </c>
      <c r="H51" s="26">
        <v>6148810</v>
      </c>
      <c r="I51" s="27"/>
    </row>
    <row r="52" spans="1:11" ht="36" hidden="1" x14ac:dyDescent="0.25">
      <c r="A52" s="2" t="s">
        <v>104</v>
      </c>
      <c r="B52" s="24" t="s">
        <v>17</v>
      </c>
      <c r="C52" s="25"/>
      <c r="D52" s="2" t="s">
        <v>105</v>
      </c>
      <c r="E52" s="2" t="s">
        <v>106</v>
      </c>
      <c r="F52" s="2" t="s">
        <v>109</v>
      </c>
      <c r="G52" s="2" t="s">
        <v>110</v>
      </c>
      <c r="H52" s="26">
        <v>308272</v>
      </c>
      <c r="I52" s="27"/>
    </row>
    <row r="53" spans="1:11" ht="36" hidden="1" x14ac:dyDescent="0.25">
      <c r="A53" s="2" t="s">
        <v>104</v>
      </c>
      <c r="B53" s="24" t="s">
        <v>17</v>
      </c>
      <c r="C53" s="25"/>
      <c r="D53" s="2" t="s">
        <v>105</v>
      </c>
      <c r="E53" s="2" t="s">
        <v>106</v>
      </c>
      <c r="F53" s="2" t="s">
        <v>111</v>
      </c>
      <c r="G53" s="2" t="s">
        <v>112</v>
      </c>
      <c r="H53" s="26">
        <v>8400</v>
      </c>
      <c r="I53" s="27"/>
    </row>
    <row r="54" spans="1:11" ht="36" hidden="1" x14ac:dyDescent="0.25">
      <c r="A54" s="2" t="s">
        <v>104</v>
      </c>
      <c r="B54" s="24" t="s">
        <v>17</v>
      </c>
      <c r="C54" s="25"/>
      <c r="D54" s="2" t="s">
        <v>105</v>
      </c>
      <c r="E54" s="2" t="s">
        <v>106</v>
      </c>
      <c r="F54" s="2" t="s">
        <v>113</v>
      </c>
      <c r="G54" s="2" t="s">
        <v>114</v>
      </c>
      <c r="H54" s="26">
        <v>502621</v>
      </c>
      <c r="I54" s="27"/>
    </row>
    <row r="55" spans="1:11" ht="36" hidden="1" x14ac:dyDescent="0.25">
      <c r="A55" s="2" t="s">
        <v>104</v>
      </c>
      <c r="B55" s="24" t="s">
        <v>17</v>
      </c>
      <c r="C55" s="25"/>
      <c r="D55" s="2" t="s">
        <v>105</v>
      </c>
      <c r="E55" s="2" t="s">
        <v>106</v>
      </c>
      <c r="F55" s="2" t="s">
        <v>115</v>
      </c>
      <c r="G55" s="2" t="s">
        <v>116</v>
      </c>
      <c r="H55" s="26">
        <v>27764</v>
      </c>
      <c r="I55" s="27"/>
    </row>
    <row r="56" spans="1:11" ht="36" hidden="1" x14ac:dyDescent="0.25">
      <c r="A56" s="2" t="s">
        <v>104</v>
      </c>
      <c r="B56" s="24" t="s">
        <v>17</v>
      </c>
      <c r="C56" s="25"/>
      <c r="D56" s="2" t="s">
        <v>105</v>
      </c>
      <c r="E56" s="2" t="s">
        <v>106</v>
      </c>
      <c r="F56" s="2" t="s">
        <v>117</v>
      </c>
      <c r="G56" s="2" t="s">
        <v>118</v>
      </c>
      <c r="H56" s="26">
        <v>102188</v>
      </c>
      <c r="I56" s="27"/>
    </row>
    <row r="57" spans="1:11" ht="36" hidden="1" x14ac:dyDescent="0.25">
      <c r="A57" s="2" t="s">
        <v>104</v>
      </c>
      <c r="B57" s="24" t="s">
        <v>17</v>
      </c>
      <c r="C57" s="25"/>
      <c r="D57" s="2" t="s">
        <v>105</v>
      </c>
      <c r="E57" s="2" t="s">
        <v>106</v>
      </c>
      <c r="F57" s="2" t="s">
        <v>119</v>
      </c>
      <c r="G57" s="2" t="s">
        <v>120</v>
      </c>
      <c r="H57" s="26">
        <v>64175</v>
      </c>
      <c r="I57" s="27"/>
    </row>
    <row r="58" spans="1:11" ht="36" hidden="1" x14ac:dyDescent="0.25">
      <c r="A58" s="2" t="s">
        <v>104</v>
      </c>
      <c r="B58" s="24" t="s">
        <v>17</v>
      </c>
      <c r="C58" s="25"/>
      <c r="D58" s="2" t="s">
        <v>105</v>
      </c>
      <c r="E58" s="2" t="s">
        <v>106</v>
      </c>
      <c r="F58" s="2" t="s">
        <v>121</v>
      </c>
      <c r="G58" s="2" t="s">
        <v>122</v>
      </c>
      <c r="H58" s="26">
        <v>158714</v>
      </c>
      <c r="I58" s="27"/>
    </row>
    <row r="59" spans="1:11" ht="36" hidden="1" x14ac:dyDescent="0.25">
      <c r="A59" s="2" t="s">
        <v>104</v>
      </c>
      <c r="B59" s="24" t="s">
        <v>17</v>
      </c>
      <c r="C59" s="25"/>
      <c r="D59" s="2" t="s">
        <v>105</v>
      </c>
      <c r="E59" s="2" t="s">
        <v>106</v>
      </c>
      <c r="F59" s="2" t="s">
        <v>123</v>
      </c>
      <c r="G59" s="2" t="s">
        <v>124</v>
      </c>
      <c r="H59" s="26">
        <v>19182.64</v>
      </c>
      <c r="I59" s="27"/>
    </row>
    <row r="60" spans="1:11" ht="36" hidden="1" x14ac:dyDescent="0.25">
      <c r="A60" s="2" t="s">
        <v>104</v>
      </c>
      <c r="B60" s="24" t="s">
        <v>17</v>
      </c>
      <c r="C60" s="25"/>
      <c r="D60" s="2" t="s">
        <v>105</v>
      </c>
      <c r="E60" s="2" t="s">
        <v>106</v>
      </c>
      <c r="F60" s="2" t="s">
        <v>125</v>
      </c>
      <c r="G60" s="2" t="s">
        <v>126</v>
      </c>
      <c r="H60" s="26">
        <v>550000</v>
      </c>
      <c r="I60" s="27"/>
    </row>
    <row r="61" spans="1:11" ht="36" hidden="1" x14ac:dyDescent="0.25">
      <c r="A61" s="2" t="s">
        <v>104</v>
      </c>
      <c r="B61" s="24" t="s">
        <v>17</v>
      </c>
      <c r="C61" s="25"/>
      <c r="D61" s="2" t="s">
        <v>105</v>
      </c>
      <c r="E61" s="2" t="s">
        <v>106</v>
      </c>
      <c r="F61" s="2" t="s">
        <v>127</v>
      </c>
      <c r="G61" s="2" t="s">
        <v>128</v>
      </c>
      <c r="H61" s="26">
        <v>16575.689999999999</v>
      </c>
      <c r="I61" s="27"/>
    </row>
    <row r="62" spans="1:11" ht="36" hidden="1" x14ac:dyDescent="0.25">
      <c r="A62" s="2" t="s">
        <v>104</v>
      </c>
      <c r="B62" s="24" t="s">
        <v>17</v>
      </c>
      <c r="C62" s="25"/>
      <c r="D62" s="2" t="s">
        <v>105</v>
      </c>
      <c r="E62" s="2" t="s">
        <v>106</v>
      </c>
      <c r="F62" s="2" t="s">
        <v>129</v>
      </c>
      <c r="G62" s="2" t="s">
        <v>130</v>
      </c>
      <c r="H62" s="26">
        <v>31773.74</v>
      </c>
      <c r="I62" s="27"/>
    </row>
    <row r="63" spans="1:11" ht="36" hidden="1" x14ac:dyDescent="0.25">
      <c r="A63" s="2" t="s">
        <v>104</v>
      </c>
      <c r="B63" s="24" t="s">
        <v>17</v>
      </c>
      <c r="C63" s="25"/>
      <c r="D63" s="2" t="s">
        <v>105</v>
      </c>
      <c r="E63" s="2" t="s">
        <v>106</v>
      </c>
      <c r="F63" s="2" t="s">
        <v>131</v>
      </c>
      <c r="G63" s="2" t="s">
        <v>132</v>
      </c>
      <c r="H63" s="26">
        <v>4964.68</v>
      </c>
      <c r="I63" s="27"/>
    </row>
    <row r="64" spans="1:11" ht="36" hidden="1" x14ac:dyDescent="0.25">
      <c r="A64" s="2" t="s">
        <v>104</v>
      </c>
      <c r="B64" s="24" t="s">
        <v>17</v>
      </c>
      <c r="C64" s="25"/>
      <c r="D64" s="2" t="s">
        <v>105</v>
      </c>
      <c r="E64" s="2" t="s">
        <v>106</v>
      </c>
      <c r="F64" s="2" t="s">
        <v>133</v>
      </c>
      <c r="G64" s="2" t="s">
        <v>134</v>
      </c>
      <c r="H64" s="26">
        <v>28526.880000000001</v>
      </c>
      <c r="I64" s="27"/>
    </row>
    <row r="65" spans="1:9" ht="36" hidden="1" x14ac:dyDescent="0.25">
      <c r="A65" s="2" t="s">
        <v>104</v>
      </c>
      <c r="B65" s="24" t="s">
        <v>17</v>
      </c>
      <c r="C65" s="25"/>
      <c r="D65" s="2" t="s">
        <v>105</v>
      </c>
      <c r="E65" s="2" t="s">
        <v>106</v>
      </c>
      <c r="F65" s="2" t="s">
        <v>135</v>
      </c>
      <c r="G65" s="2" t="s">
        <v>136</v>
      </c>
      <c r="H65" s="26">
        <v>561463.06000000006</v>
      </c>
      <c r="I65" s="27"/>
    </row>
    <row r="66" spans="1:9" ht="36" hidden="1" x14ac:dyDescent="0.25">
      <c r="A66" s="2" t="s">
        <v>104</v>
      </c>
      <c r="B66" s="24" t="s">
        <v>17</v>
      </c>
      <c r="C66" s="25"/>
      <c r="D66" s="2" t="s">
        <v>105</v>
      </c>
      <c r="E66" s="2" t="s">
        <v>106</v>
      </c>
      <c r="F66" s="2" t="s">
        <v>137</v>
      </c>
      <c r="G66" s="2" t="s">
        <v>138</v>
      </c>
      <c r="H66" s="26">
        <v>102471.31</v>
      </c>
      <c r="I66" s="27"/>
    </row>
    <row r="67" spans="1:9" ht="36" hidden="1" x14ac:dyDescent="0.25">
      <c r="A67" s="2" t="s">
        <v>104</v>
      </c>
      <c r="B67" s="24" t="s">
        <v>17</v>
      </c>
      <c r="C67" s="25"/>
      <c r="D67" s="2" t="s">
        <v>105</v>
      </c>
      <c r="E67" s="2" t="s">
        <v>106</v>
      </c>
      <c r="F67" s="2" t="s">
        <v>139</v>
      </c>
      <c r="G67" s="2" t="s">
        <v>140</v>
      </c>
      <c r="H67" s="26">
        <v>25653.31</v>
      </c>
      <c r="I67" s="27"/>
    </row>
    <row r="68" spans="1:9" ht="36" hidden="1" x14ac:dyDescent="0.25">
      <c r="A68" s="2" t="s">
        <v>104</v>
      </c>
      <c r="B68" s="24" t="s">
        <v>17</v>
      </c>
      <c r="C68" s="25"/>
      <c r="D68" s="2" t="s">
        <v>105</v>
      </c>
      <c r="E68" s="2" t="s">
        <v>106</v>
      </c>
      <c r="F68" s="2" t="s">
        <v>141</v>
      </c>
      <c r="G68" s="2" t="s">
        <v>142</v>
      </c>
      <c r="H68" s="26">
        <v>24366.73</v>
      </c>
      <c r="I68" s="27"/>
    </row>
    <row r="69" spans="1:9" ht="36" hidden="1" x14ac:dyDescent="0.25">
      <c r="A69" s="2" t="s">
        <v>104</v>
      </c>
      <c r="B69" s="24" t="s">
        <v>17</v>
      </c>
      <c r="C69" s="25"/>
      <c r="D69" s="2" t="s">
        <v>105</v>
      </c>
      <c r="E69" s="2" t="s">
        <v>106</v>
      </c>
      <c r="F69" s="2" t="s">
        <v>143</v>
      </c>
      <c r="G69" s="2" t="s">
        <v>144</v>
      </c>
      <c r="H69" s="26">
        <v>63797.14</v>
      </c>
      <c r="I69" s="27"/>
    </row>
    <row r="70" spans="1:9" ht="36" hidden="1" x14ac:dyDescent="0.25">
      <c r="A70" s="2" t="s">
        <v>104</v>
      </c>
      <c r="B70" s="24" t="s">
        <v>17</v>
      </c>
      <c r="C70" s="25"/>
      <c r="D70" s="2" t="s">
        <v>105</v>
      </c>
      <c r="E70" s="2" t="s">
        <v>106</v>
      </c>
      <c r="F70" s="2" t="s">
        <v>145</v>
      </c>
      <c r="G70" s="2" t="s">
        <v>146</v>
      </c>
      <c r="H70" s="26">
        <v>228049.2</v>
      </c>
      <c r="I70" s="27"/>
    </row>
    <row r="71" spans="1:9" ht="36" hidden="1" x14ac:dyDescent="0.25">
      <c r="A71" s="2" t="s">
        <v>104</v>
      </c>
      <c r="B71" s="24" t="s">
        <v>17</v>
      </c>
      <c r="C71" s="25"/>
      <c r="D71" s="2" t="s">
        <v>105</v>
      </c>
      <c r="E71" s="2" t="s">
        <v>106</v>
      </c>
      <c r="F71" s="2" t="s">
        <v>147</v>
      </c>
      <c r="G71" s="2" t="s">
        <v>148</v>
      </c>
      <c r="H71" s="26">
        <v>790</v>
      </c>
      <c r="I71" s="27"/>
    </row>
    <row r="72" spans="1:9" ht="36" hidden="1" x14ac:dyDescent="0.25">
      <c r="A72" s="2" t="s">
        <v>104</v>
      </c>
      <c r="B72" s="24" t="s">
        <v>17</v>
      </c>
      <c r="C72" s="25"/>
      <c r="D72" s="2" t="s">
        <v>105</v>
      </c>
      <c r="E72" s="2" t="s">
        <v>106</v>
      </c>
      <c r="F72" s="2" t="s">
        <v>149</v>
      </c>
      <c r="G72" s="2" t="s">
        <v>150</v>
      </c>
      <c r="H72" s="26">
        <v>18293.240000000002</v>
      </c>
      <c r="I72" s="27"/>
    </row>
    <row r="73" spans="1:9" ht="36" hidden="1" x14ac:dyDescent="0.25">
      <c r="A73" s="2" t="s">
        <v>104</v>
      </c>
      <c r="B73" s="24" t="s">
        <v>17</v>
      </c>
      <c r="C73" s="25"/>
      <c r="D73" s="2" t="s">
        <v>105</v>
      </c>
      <c r="E73" s="2" t="s">
        <v>106</v>
      </c>
      <c r="F73" s="2" t="s">
        <v>151</v>
      </c>
      <c r="G73" s="2" t="s">
        <v>152</v>
      </c>
      <c r="H73" s="26">
        <v>49135</v>
      </c>
      <c r="I73" s="27"/>
    </row>
    <row r="74" spans="1:9" ht="36" hidden="1" x14ac:dyDescent="0.25">
      <c r="A74" s="2" t="s">
        <v>104</v>
      </c>
      <c r="B74" s="24" t="s">
        <v>17</v>
      </c>
      <c r="C74" s="25"/>
      <c r="D74" s="2" t="s">
        <v>105</v>
      </c>
      <c r="E74" s="2" t="s">
        <v>106</v>
      </c>
      <c r="F74" s="2" t="s">
        <v>153</v>
      </c>
      <c r="G74" s="2" t="s">
        <v>154</v>
      </c>
      <c r="H74" s="26">
        <v>120540</v>
      </c>
      <c r="I74" s="27"/>
    </row>
    <row r="75" spans="1:9" ht="36" hidden="1" x14ac:dyDescent="0.25">
      <c r="A75" s="2" t="s">
        <v>104</v>
      </c>
      <c r="B75" s="24" t="s">
        <v>17</v>
      </c>
      <c r="C75" s="25"/>
      <c r="D75" s="2" t="s">
        <v>105</v>
      </c>
      <c r="E75" s="2" t="s">
        <v>106</v>
      </c>
      <c r="F75" s="2" t="s">
        <v>155</v>
      </c>
      <c r="G75" s="2" t="s">
        <v>156</v>
      </c>
      <c r="H75" s="26">
        <v>47521.17</v>
      </c>
      <c r="I75" s="27"/>
    </row>
    <row r="76" spans="1:9" ht="36" hidden="1" x14ac:dyDescent="0.25">
      <c r="A76" s="2" t="s">
        <v>104</v>
      </c>
      <c r="B76" s="24" t="s">
        <v>17</v>
      </c>
      <c r="C76" s="25"/>
      <c r="D76" s="2" t="s">
        <v>105</v>
      </c>
      <c r="E76" s="2" t="s">
        <v>106</v>
      </c>
      <c r="F76" s="2" t="s">
        <v>157</v>
      </c>
      <c r="G76" s="2" t="s">
        <v>158</v>
      </c>
      <c r="H76" s="26">
        <v>15896.89</v>
      </c>
      <c r="I76" s="27"/>
    </row>
    <row r="77" spans="1:9" ht="36" hidden="1" x14ac:dyDescent="0.25">
      <c r="A77" s="2" t="s">
        <v>104</v>
      </c>
      <c r="B77" s="24" t="s">
        <v>17</v>
      </c>
      <c r="C77" s="25"/>
      <c r="D77" s="2" t="s">
        <v>105</v>
      </c>
      <c r="E77" s="2" t="s">
        <v>106</v>
      </c>
      <c r="F77" s="2" t="s">
        <v>159</v>
      </c>
      <c r="G77" s="2" t="s">
        <v>160</v>
      </c>
      <c r="H77" s="26">
        <v>282228.38</v>
      </c>
      <c r="I77" s="27"/>
    </row>
    <row r="78" spans="1:9" ht="36" hidden="1" x14ac:dyDescent="0.25">
      <c r="A78" s="2" t="s">
        <v>104</v>
      </c>
      <c r="B78" s="24" t="s">
        <v>17</v>
      </c>
      <c r="C78" s="25"/>
      <c r="D78" s="2" t="s">
        <v>105</v>
      </c>
      <c r="E78" s="2" t="s">
        <v>106</v>
      </c>
      <c r="F78" s="2" t="s">
        <v>161</v>
      </c>
      <c r="G78" s="2" t="s">
        <v>162</v>
      </c>
      <c r="H78" s="26">
        <v>801000</v>
      </c>
      <c r="I78" s="27"/>
    </row>
    <row r="79" spans="1:9" ht="36" hidden="1" x14ac:dyDescent="0.25">
      <c r="A79" s="2" t="s">
        <v>104</v>
      </c>
      <c r="B79" s="24" t="s">
        <v>17</v>
      </c>
      <c r="C79" s="25"/>
      <c r="D79" s="2" t="s">
        <v>105</v>
      </c>
      <c r="E79" s="2" t="s">
        <v>106</v>
      </c>
      <c r="F79" s="2" t="s">
        <v>163</v>
      </c>
      <c r="G79" s="2" t="s">
        <v>164</v>
      </c>
      <c r="H79" s="26">
        <v>47916</v>
      </c>
      <c r="I79" s="27"/>
    </row>
    <row r="80" spans="1:9" ht="36" hidden="1" x14ac:dyDescent="0.25">
      <c r="A80" s="2" t="s">
        <v>104</v>
      </c>
      <c r="B80" s="24" t="s">
        <v>17</v>
      </c>
      <c r="C80" s="25"/>
      <c r="D80" s="2" t="s">
        <v>105</v>
      </c>
      <c r="E80" s="2" t="s">
        <v>106</v>
      </c>
      <c r="F80" s="2" t="s">
        <v>165</v>
      </c>
      <c r="G80" s="2" t="s">
        <v>166</v>
      </c>
      <c r="H80" s="34">
        <v>1579015.6</v>
      </c>
      <c r="I80" s="35"/>
    </row>
    <row r="81" spans="1:9" ht="36" hidden="1" x14ac:dyDescent="0.25">
      <c r="A81" s="2" t="s">
        <v>104</v>
      </c>
      <c r="B81" s="24" t="s">
        <v>17</v>
      </c>
      <c r="C81" s="25"/>
      <c r="D81" s="2" t="s">
        <v>105</v>
      </c>
      <c r="E81" s="2" t="s">
        <v>106</v>
      </c>
      <c r="F81" s="2" t="s">
        <v>167</v>
      </c>
      <c r="G81" s="2" t="s">
        <v>168</v>
      </c>
      <c r="H81" s="26">
        <v>-63738.7</v>
      </c>
      <c r="I81" s="27"/>
    </row>
    <row r="82" spans="1:9" ht="36" hidden="1" x14ac:dyDescent="0.25">
      <c r="A82" s="2" t="s">
        <v>104</v>
      </c>
      <c r="B82" s="24" t="s">
        <v>17</v>
      </c>
      <c r="C82" s="25"/>
      <c r="D82" s="2" t="s">
        <v>169</v>
      </c>
      <c r="E82" s="2" t="s">
        <v>170</v>
      </c>
      <c r="F82" s="2" t="s">
        <v>171</v>
      </c>
      <c r="G82" s="2" t="s">
        <v>172</v>
      </c>
      <c r="H82" s="26">
        <v>848674</v>
      </c>
      <c r="I82" s="27"/>
    </row>
    <row r="83" spans="1:9" ht="36" hidden="1" x14ac:dyDescent="0.25">
      <c r="A83" s="2" t="s">
        <v>104</v>
      </c>
      <c r="B83" s="24" t="s">
        <v>17</v>
      </c>
      <c r="C83" s="25"/>
      <c r="D83" s="2" t="s">
        <v>169</v>
      </c>
      <c r="E83" s="2" t="s">
        <v>170</v>
      </c>
      <c r="F83" s="2" t="s">
        <v>167</v>
      </c>
      <c r="G83" s="2" t="s">
        <v>168</v>
      </c>
      <c r="H83" s="26">
        <v>-18918</v>
      </c>
      <c r="I83" s="27"/>
    </row>
    <row r="84" spans="1:9" ht="36" hidden="1" x14ac:dyDescent="0.25">
      <c r="A84" s="2" t="s">
        <v>104</v>
      </c>
      <c r="B84" s="24" t="s">
        <v>17</v>
      </c>
      <c r="C84" s="25"/>
      <c r="D84" s="2" t="s">
        <v>173</v>
      </c>
      <c r="E84" s="2" t="s">
        <v>174</v>
      </c>
      <c r="F84" s="2" t="s">
        <v>175</v>
      </c>
      <c r="G84" s="2" t="s">
        <v>176</v>
      </c>
      <c r="H84" s="26">
        <v>2958000</v>
      </c>
      <c r="I84" s="27"/>
    </row>
    <row r="85" spans="1:9" ht="36" hidden="1" x14ac:dyDescent="0.25">
      <c r="A85" s="2" t="s">
        <v>104</v>
      </c>
      <c r="B85" s="24" t="s">
        <v>17</v>
      </c>
      <c r="C85" s="25"/>
      <c r="D85" s="2" t="s">
        <v>177</v>
      </c>
      <c r="E85" s="2" t="s">
        <v>178</v>
      </c>
      <c r="F85" s="2" t="s">
        <v>125</v>
      </c>
      <c r="G85" s="2" t="s">
        <v>126</v>
      </c>
      <c r="H85" s="26">
        <v>36771.19</v>
      </c>
      <c r="I85" s="27"/>
    </row>
    <row r="86" spans="1:9" ht="36" hidden="1" x14ac:dyDescent="0.25">
      <c r="A86" s="2" t="s">
        <v>104</v>
      </c>
      <c r="B86" s="24" t="s">
        <v>17</v>
      </c>
      <c r="C86" s="25"/>
      <c r="D86" s="2" t="s">
        <v>177</v>
      </c>
      <c r="E86" s="2" t="s">
        <v>178</v>
      </c>
      <c r="F86" s="2" t="s">
        <v>127</v>
      </c>
      <c r="G86" s="2" t="s">
        <v>128</v>
      </c>
      <c r="H86" s="26">
        <v>2522.81</v>
      </c>
      <c r="I86" s="27"/>
    </row>
    <row r="87" spans="1:9" ht="36" hidden="1" x14ac:dyDescent="0.25">
      <c r="A87" s="2" t="s">
        <v>104</v>
      </c>
      <c r="B87" s="24" t="s">
        <v>17</v>
      </c>
      <c r="C87" s="25"/>
      <c r="D87" s="2" t="s">
        <v>177</v>
      </c>
      <c r="E87" s="2" t="s">
        <v>178</v>
      </c>
      <c r="F87" s="2" t="s">
        <v>129</v>
      </c>
      <c r="G87" s="2" t="s">
        <v>130</v>
      </c>
      <c r="H87" s="26">
        <v>1941.99</v>
      </c>
      <c r="I87" s="27"/>
    </row>
    <row r="88" spans="1:9" ht="36" hidden="1" x14ac:dyDescent="0.25">
      <c r="A88" s="2" t="s">
        <v>104</v>
      </c>
      <c r="B88" s="24" t="s">
        <v>17</v>
      </c>
      <c r="C88" s="25"/>
      <c r="D88" s="2" t="s">
        <v>177</v>
      </c>
      <c r="E88" s="2" t="s">
        <v>178</v>
      </c>
      <c r="F88" s="2" t="s">
        <v>133</v>
      </c>
      <c r="G88" s="2" t="s">
        <v>134</v>
      </c>
      <c r="H88" s="26">
        <v>3986</v>
      </c>
      <c r="I88" s="27"/>
    </row>
    <row r="89" spans="1:9" ht="36" hidden="1" x14ac:dyDescent="0.25">
      <c r="A89" s="2" t="s">
        <v>104</v>
      </c>
      <c r="B89" s="24" t="s">
        <v>17</v>
      </c>
      <c r="C89" s="25"/>
      <c r="D89" s="2" t="s">
        <v>177</v>
      </c>
      <c r="E89" s="2" t="s">
        <v>178</v>
      </c>
      <c r="F89" s="2" t="s">
        <v>135</v>
      </c>
      <c r="G89" s="2" t="s">
        <v>136</v>
      </c>
      <c r="H89" s="26">
        <v>76336.7</v>
      </c>
      <c r="I89" s="27"/>
    </row>
    <row r="90" spans="1:9" ht="36" hidden="1" x14ac:dyDescent="0.25">
      <c r="A90" s="2" t="s">
        <v>104</v>
      </c>
      <c r="B90" s="24" t="s">
        <v>17</v>
      </c>
      <c r="C90" s="25"/>
      <c r="D90" s="2" t="s">
        <v>177</v>
      </c>
      <c r="E90" s="2" t="s">
        <v>178</v>
      </c>
      <c r="F90" s="2" t="s">
        <v>157</v>
      </c>
      <c r="G90" s="2" t="s">
        <v>158</v>
      </c>
      <c r="H90" s="26">
        <v>6449.49</v>
      </c>
      <c r="I90" s="27"/>
    </row>
    <row r="91" spans="1:9" ht="36" hidden="1" x14ac:dyDescent="0.25">
      <c r="A91" s="2" t="s">
        <v>104</v>
      </c>
      <c r="B91" s="24" t="s">
        <v>17</v>
      </c>
      <c r="C91" s="25"/>
      <c r="D91" s="2" t="s">
        <v>179</v>
      </c>
      <c r="E91" s="2" t="s">
        <v>180</v>
      </c>
      <c r="F91" s="2" t="s">
        <v>181</v>
      </c>
      <c r="G91" s="2" t="s">
        <v>182</v>
      </c>
      <c r="H91" s="26">
        <v>1976.59</v>
      </c>
      <c r="I91" s="27"/>
    </row>
    <row r="92" spans="1:9" ht="36" hidden="1" x14ac:dyDescent="0.25">
      <c r="A92" s="2" t="s">
        <v>104</v>
      </c>
      <c r="B92" s="24" t="s">
        <v>17</v>
      </c>
      <c r="C92" s="25"/>
      <c r="D92" s="2" t="s">
        <v>179</v>
      </c>
      <c r="E92" s="2" t="s">
        <v>180</v>
      </c>
      <c r="F92" s="2" t="s">
        <v>125</v>
      </c>
      <c r="G92" s="2" t="s">
        <v>126</v>
      </c>
      <c r="H92" s="26">
        <v>30731.61</v>
      </c>
      <c r="I92" s="27"/>
    </row>
    <row r="93" spans="1:9" ht="36" hidden="1" x14ac:dyDescent="0.25">
      <c r="A93" s="2" t="s">
        <v>104</v>
      </c>
      <c r="B93" s="24" t="s">
        <v>17</v>
      </c>
      <c r="C93" s="25"/>
      <c r="D93" s="2" t="s">
        <v>179</v>
      </c>
      <c r="E93" s="2" t="s">
        <v>180</v>
      </c>
      <c r="F93" s="2" t="s">
        <v>127</v>
      </c>
      <c r="G93" s="2" t="s">
        <v>128</v>
      </c>
      <c r="H93" s="26">
        <v>9064.36</v>
      </c>
      <c r="I93" s="27"/>
    </row>
    <row r="94" spans="1:9" ht="36" hidden="1" x14ac:dyDescent="0.25">
      <c r="A94" s="2" t="s">
        <v>104</v>
      </c>
      <c r="B94" s="24" t="s">
        <v>17</v>
      </c>
      <c r="C94" s="25"/>
      <c r="D94" s="2" t="s">
        <v>179</v>
      </c>
      <c r="E94" s="2" t="s">
        <v>180</v>
      </c>
      <c r="F94" s="2" t="s">
        <v>129</v>
      </c>
      <c r="G94" s="2" t="s">
        <v>130</v>
      </c>
      <c r="H94" s="26">
        <v>13385.31</v>
      </c>
      <c r="I94" s="27"/>
    </row>
    <row r="95" spans="1:9" ht="36" hidden="1" x14ac:dyDescent="0.25">
      <c r="A95" s="2" t="s">
        <v>104</v>
      </c>
      <c r="B95" s="24" t="s">
        <v>17</v>
      </c>
      <c r="C95" s="25"/>
      <c r="D95" s="2" t="s">
        <v>179</v>
      </c>
      <c r="E95" s="2" t="s">
        <v>180</v>
      </c>
      <c r="F95" s="2" t="s">
        <v>133</v>
      </c>
      <c r="G95" s="2" t="s">
        <v>134</v>
      </c>
      <c r="H95" s="26">
        <v>9254.0400000000009</v>
      </c>
      <c r="I95" s="27"/>
    </row>
    <row r="96" spans="1:9" ht="36" hidden="1" x14ac:dyDescent="0.25">
      <c r="A96" s="2" t="s">
        <v>104</v>
      </c>
      <c r="B96" s="24" t="s">
        <v>17</v>
      </c>
      <c r="C96" s="25"/>
      <c r="D96" s="2" t="s">
        <v>179</v>
      </c>
      <c r="E96" s="2" t="s">
        <v>180</v>
      </c>
      <c r="F96" s="2" t="s">
        <v>135</v>
      </c>
      <c r="G96" s="2" t="s">
        <v>136</v>
      </c>
      <c r="H96" s="26">
        <v>85874.45</v>
      </c>
      <c r="I96" s="27"/>
    </row>
    <row r="97" spans="1:9" ht="36" hidden="1" x14ac:dyDescent="0.25">
      <c r="A97" s="2" t="s">
        <v>104</v>
      </c>
      <c r="B97" s="24" t="s">
        <v>17</v>
      </c>
      <c r="C97" s="25"/>
      <c r="D97" s="2" t="s">
        <v>179</v>
      </c>
      <c r="E97" s="2" t="s">
        <v>180</v>
      </c>
      <c r="F97" s="2" t="s">
        <v>139</v>
      </c>
      <c r="G97" s="2" t="s">
        <v>140</v>
      </c>
      <c r="H97" s="26">
        <v>45660.9</v>
      </c>
      <c r="I97" s="27"/>
    </row>
    <row r="98" spans="1:9" ht="36" hidden="1" x14ac:dyDescent="0.25">
      <c r="A98" s="2" t="s">
        <v>104</v>
      </c>
      <c r="B98" s="24" t="s">
        <v>17</v>
      </c>
      <c r="C98" s="25"/>
      <c r="D98" s="2" t="s">
        <v>179</v>
      </c>
      <c r="E98" s="2" t="s">
        <v>180</v>
      </c>
      <c r="F98" s="2" t="s">
        <v>157</v>
      </c>
      <c r="G98" s="2" t="s">
        <v>158</v>
      </c>
      <c r="H98" s="26">
        <v>6008.66</v>
      </c>
      <c r="I98" s="27"/>
    </row>
    <row r="99" spans="1:9" ht="36" hidden="1" x14ac:dyDescent="0.25">
      <c r="A99" s="2" t="s">
        <v>104</v>
      </c>
      <c r="B99" s="24" t="s">
        <v>17</v>
      </c>
      <c r="C99" s="25"/>
      <c r="D99" s="2" t="s">
        <v>179</v>
      </c>
      <c r="E99" s="2" t="s">
        <v>180</v>
      </c>
      <c r="F99" s="2" t="s">
        <v>159</v>
      </c>
      <c r="G99" s="2" t="s">
        <v>160</v>
      </c>
      <c r="H99" s="26">
        <v>32120</v>
      </c>
      <c r="I99" s="27"/>
    </row>
    <row r="100" spans="1:9" ht="36" hidden="1" x14ac:dyDescent="0.25">
      <c r="A100" s="2" t="s">
        <v>104</v>
      </c>
      <c r="B100" s="24" t="s">
        <v>17</v>
      </c>
      <c r="C100" s="25"/>
      <c r="D100" s="2" t="s">
        <v>179</v>
      </c>
      <c r="E100" s="2" t="s">
        <v>180</v>
      </c>
      <c r="F100" s="2" t="s">
        <v>171</v>
      </c>
      <c r="G100" s="2" t="s">
        <v>172</v>
      </c>
      <c r="H100" s="26">
        <v>780770</v>
      </c>
      <c r="I100" s="27"/>
    </row>
    <row r="101" spans="1:9" ht="36" hidden="1" x14ac:dyDescent="0.25">
      <c r="A101" s="2" t="s">
        <v>104</v>
      </c>
      <c r="B101" s="24" t="s">
        <v>17</v>
      </c>
      <c r="C101" s="25"/>
      <c r="D101" s="2" t="s">
        <v>179</v>
      </c>
      <c r="E101" s="2" t="s">
        <v>180</v>
      </c>
      <c r="F101" s="2" t="s">
        <v>183</v>
      </c>
      <c r="G101" s="2" t="s">
        <v>184</v>
      </c>
      <c r="H101" s="26">
        <v>122500</v>
      </c>
      <c r="I101" s="27"/>
    </row>
    <row r="102" spans="1:9" ht="36" hidden="1" x14ac:dyDescent="0.25">
      <c r="A102" s="2" t="s">
        <v>104</v>
      </c>
      <c r="B102" s="24" t="s">
        <v>17</v>
      </c>
      <c r="C102" s="25"/>
      <c r="D102" s="2" t="s">
        <v>185</v>
      </c>
      <c r="E102" s="2" t="s">
        <v>186</v>
      </c>
      <c r="F102" s="2" t="s">
        <v>159</v>
      </c>
      <c r="G102" s="2" t="s">
        <v>160</v>
      </c>
      <c r="H102" s="26">
        <v>15067.59</v>
      </c>
      <c r="I102" s="27"/>
    </row>
    <row r="103" spans="1:9" ht="36" hidden="1" x14ac:dyDescent="0.25">
      <c r="A103" s="2" t="s">
        <v>104</v>
      </c>
      <c r="B103" s="24" t="s">
        <v>17</v>
      </c>
      <c r="C103" s="25"/>
      <c r="D103" s="2" t="s">
        <v>187</v>
      </c>
      <c r="E103" s="2" t="s">
        <v>188</v>
      </c>
      <c r="F103" s="2" t="s">
        <v>181</v>
      </c>
      <c r="G103" s="2" t="s">
        <v>182</v>
      </c>
      <c r="H103" s="26">
        <v>22484.76</v>
      </c>
      <c r="I103" s="27"/>
    </row>
    <row r="104" spans="1:9" ht="36" hidden="1" x14ac:dyDescent="0.25">
      <c r="A104" s="2" t="s">
        <v>104</v>
      </c>
      <c r="B104" s="24" t="s">
        <v>17</v>
      </c>
      <c r="C104" s="25"/>
      <c r="D104" s="2" t="s">
        <v>187</v>
      </c>
      <c r="E104" s="2" t="s">
        <v>188</v>
      </c>
      <c r="F104" s="2" t="s">
        <v>123</v>
      </c>
      <c r="G104" s="2" t="s">
        <v>124</v>
      </c>
      <c r="H104" s="26">
        <v>23767.33</v>
      </c>
      <c r="I104" s="27"/>
    </row>
    <row r="105" spans="1:9" ht="36" hidden="1" x14ac:dyDescent="0.25">
      <c r="A105" s="2" t="s">
        <v>104</v>
      </c>
      <c r="B105" s="24" t="s">
        <v>17</v>
      </c>
      <c r="C105" s="25"/>
      <c r="D105" s="2" t="s">
        <v>187</v>
      </c>
      <c r="E105" s="2" t="s">
        <v>188</v>
      </c>
      <c r="F105" s="2" t="s">
        <v>125</v>
      </c>
      <c r="G105" s="2" t="s">
        <v>126</v>
      </c>
      <c r="H105" s="26">
        <v>263136.48</v>
      </c>
      <c r="I105" s="27"/>
    </row>
    <row r="106" spans="1:9" ht="36" hidden="1" x14ac:dyDescent="0.25">
      <c r="A106" s="2" t="s">
        <v>104</v>
      </c>
      <c r="B106" s="24" t="s">
        <v>17</v>
      </c>
      <c r="C106" s="25"/>
      <c r="D106" s="2" t="s">
        <v>187</v>
      </c>
      <c r="E106" s="2" t="s">
        <v>188</v>
      </c>
      <c r="F106" s="2" t="s">
        <v>127</v>
      </c>
      <c r="G106" s="2" t="s">
        <v>128</v>
      </c>
      <c r="H106" s="26">
        <v>49636.32</v>
      </c>
      <c r="I106" s="27"/>
    </row>
    <row r="107" spans="1:9" ht="36" hidden="1" x14ac:dyDescent="0.25">
      <c r="A107" s="2" t="s">
        <v>104</v>
      </c>
      <c r="B107" s="24" t="s">
        <v>17</v>
      </c>
      <c r="C107" s="25"/>
      <c r="D107" s="2" t="s">
        <v>187</v>
      </c>
      <c r="E107" s="2" t="s">
        <v>188</v>
      </c>
      <c r="F107" s="2" t="s">
        <v>129</v>
      </c>
      <c r="G107" s="2" t="s">
        <v>130</v>
      </c>
      <c r="H107" s="26">
        <v>14879.5</v>
      </c>
      <c r="I107" s="27"/>
    </row>
    <row r="108" spans="1:9" ht="36" hidden="1" x14ac:dyDescent="0.25">
      <c r="A108" s="2" t="s">
        <v>104</v>
      </c>
      <c r="B108" s="24" t="s">
        <v>17</v>
      </c>
      <c r="C108" s="25"/>
      <c r="D108" s="2" t="s">
        <v>187</v>
      </c>
      <c r="E108" s="2" t="s">
        <v>188</v>
      </c>
      <c r="F108" s="2" t="s">
        <v>189</v>
      </c>
      <c r="G108" s="2" t="s">
        <v>190</v>
      </c>
      <c r="H108" s="26">
        <v>97865</v>
      </c>
      <c r="I108" s="27"/>
    </row>
    <row r="109" spans="1:9" ht="36" hidden="1" x14ac:dyDescent="0.25">
      <c r="A109" s="2" t="s">
        <v>104</v>
      </c>
      <c r="B109" s="24" t="s">
        <v>17</v>
      </c>
      <c r="C109" s="25"/>
      <c r="D109" s="2" t="s">
        <v>187</v>
      </c>
      <c r="E109" s="2" t="s">
        <v>188</v>
      </c>
      <c r="F109" s="2" t="s">
        <v>133</v>
      </c>
      <c r="G109" s="2" t="s">
        <v>134</v>
      </c>
      <c r="H109" s="26">
        <v>13673.04</v>
      </c>
      <c r="I109" s="27"/>
    </row>
    <row r="110" spans="1:9" ht="36" hidden="1" x14ac:dyDescent="0.25">
      <c r="A110" s="2" t="s">
        <v>104</v>
      </c>
      <c r="B110" s="24" t="s">
        <v>17</v>
      </c>
      <c r="C110" s="25"/>
      <c r="D110" s="2" t="s">
        <v>187</v>
      </c>
      <c r="E110" s="2" t="s">
        <v>188</v>
      </c>
      <c r="F110" s="2" t="s">
        <v>191</v>
      </c>
      <c r="G110" s="2" t="s">
        <v>192</v>
      </c>
      <c r="H110" s="26">
        <v>69670.149999999994</v>
      </c>
      <c r="I110" s="27"/>
    </row>
    <row r="111" spans="1:9" ht="36" hidden="1" x14ac:dyDescent="0.25">
      <c r="A111" s="2" t="s">
        <v>104</v>
      </c>
      <c r="B111" s="24" t="s">
        <v>17</v>
      </c>
      <c r="C111" s="25"/>
      <c r="D111" s="2" t="s">
        <v>187</v>
      </c>
      <c r="E111" s="2" t="s">
        <v>188</v>
      </c>
      <c r="F111" s="2" t="s">
        <v>135</v>
      </c>
      <c r="G111" s="2" t="s">
        <v>136</v>
      </c>
      <c r="H111" s="26">
        <v>325832.01</v>
      </c>
      <c r="I111" s="27"/>
    </row>
    <row r="112" spans="1:9" ht="36" hidden="1" x14ac:dyDescent="0.25">
      <c r="A112" s="2" t="s">
        <v>104</v>
      </c>
      <c r="B112" s="24" t="s">
        <v>17</v>
      </c>
      <c r="C112" s="25"/>
      <c r="D112" s="2" t="s">
        <v>187</v>
      </c>
      <c r="E112" s="2" t="s">
        <v>188</v>
      </c>
      <c r="F112" s="2" t="s">
        <v>137</v>
      </c>
      <c r="G112" s="2" t="s">
        <v>138</v>
      </c>
      <c r="H112" s="26">
        <v>5506.86</v>
      </c>
      <c r="I112" s="27"/>
    </row>
    <row r="113" spans="1:9" ht="36" hidden="1" x14ac:dyDescent="0.25">
      <c r="A113" s="2" t="s">
        <v>104</v>
      </c>
      <c r="B113" s="24" t="s">
        <v>17</v>
      </c>
      <c r="C113" s="25"/>
      <c r="D113" s="2" t="s">
        <v>187</v>
      </c>
      <c r="E113" s="2" t="s">
        <v>188</v>
      </c>
      <c r="F113" s="2" t="s">
        <v>193</v>
      </c>
      <c r="G113" s="2" t="s">
        <v>194</v>
      </c>
      <c r="H113" s="26">
        <v>550578.80000000005</v>
      </c>
      <c r="I113" s="27"/>
    </row>
    <row r="114" spans="1:9" ht="36" hidden="1" x14ac:dyDescent="0.25">
      <c r="A114" s="2" t="s">
        <v>104</v>
      </c>
      <c r="B114" s="24" t="s">
        <v>17</v>
      </c>
      <c r="C114" s="25"/>
      <c r="D114" s="2" t="s">
        <v>187</v>
      </c>
      <c r="E114" s="2" t="s">
        <v>188</v>
      </c>
      <c r="F114" s="2" t="s">
        <v>195</v>
      </c>
      <c r="G114" s="2" t="s">
        <v>196</v>
      </c>
      <c r="H114" s="26">
        <v>799.94</v>
      </c>
      <c r="I114" s="27"/>
    </row>
    <row r="115" spans="1:9" ht="36" hidden="1" x14ac:dyDescent="0.25">
      <c r="A115" s="2" t="s">
        <v>104</v>
      </c>
      <c r="B115" s="24" t="s">
        <v>17</v>
      </c>
      <c r="C115" s="25"/>
      <c r="D115" s="2" t="s">
        <v>187</v>
      </c>
      <c r="E115" s="2" t="s">
        <v>188</v>
      </c>
      <c r="F115" s="2" t="s">
        <v>139</v>
      </c>
      <c r="G115" s="2" t="s">
        <v>140</v>
      </c>
      <c r="H115" s="26">
        <v>7040.84</v>
      </c>
      <c r="I115" s="27"/>
    </row>
    <row r="116" spans="1:9" ht="36" hidden="1" x14ac:dyDescent="0.25">
      <c r="A116" s="2" t="s">
        <v>104</v>
      </c>
      <c r="B116" s="24" t="s">
        <v>17</v>
      </c>
      <c r="C116" s="25"/>
      <c r="D116" s="2" t="s">
        <v>187</v>
      </c>
      <c r="E116" s="2" t="s">
        <v>188</v>
      </c>
      <c r="F116" s="2" t="s">
        <v>141</v>
      </c>
      <c r="G116" s="2" t="s">
        <v>142</v>
      </c>
      <c r="H116" s="26">
        <v>2135.94</v>
      </c>
      <c r="I116" s="27"/>
    </row>
    <row r="117" spans="1:9" ht="36" hidden="1" x14ac:dyDescent="0.25">
      <c r="A117" s="2" t="s">
        <v>104</v>
      </c>
      <c r="B117" s="24" t="s">
        <v>17</v>
      </c>
      <c r="C117" s="25"/>
      <c r="D117" s="2" t="s">
        <v>187</v>
      </c>
      <c r="E117" s="2" t="s">
        <v>188</v>
      </c>
      <c r="F117" s="2" t="s">
        <v>147</v>
      </c>
      <c r="G117" s="2" t="s">
        <v>148</v>
      </c>
      <c r="H117" s="26">
        <v>17740</v>
      </c>
      <c r="I117" s="27"/>
    </row>
    <row r="118" spans="1:9" ht="36" hidden="1" x14ac:dyDescent="0.25">
      <c r="A118" s="2" t="s">
        <v>104</v>
      </c>
      <c r="B118" s="24" t="s">
        <v>17</v>
      </c>
      <c r="C118" s="25"/>
      <c r="D118" s="2" t="s">
        <v>187</v>
      </c>
      <c r="E118" s="2" t="s">
        <v>188</v>
      </c>
      <c r="F118" s="2" t="s">
        <v>159</v>
      </c>
      <c r="G118" s="2" t="s">
        <v>160</v>
      </c>
      <c r="H118" s="26">
        <v>12186.75</v>
      </c>
      <c r="I118" s="27"/>
    </row>
    <row r="119" spans="1:9" ht="36" hidden="1" x14ac:dyDescent="0.25">
      <c r="A119" s="2" t="s">
        <v>104</v>
      </c>
      <c r="B119" s="24" t="s">
        <v>17</v>
      </c>
      <c r="C119" s="25"/>
      <c r="D119" s="2" t="s">
        <v>197</v>
      </c>
      <c r="E119" s="2" t="s">
        <v>198</v>
      </c>
      <c r="F119" s="2" t="s">
        <v>199</v>
      </c>
      <c r="G119" s="2" t="s">
        <v>55</v>
      </c>
      <c r="H119" s="26">
        <v>530000</v>
      </c>
      <c r="I119" s="27"/>
    </row>
    <row r="120" spans="1:9" ht="36" hidden="1" x14ac:dyDescent="0.25">
      <c r="A120" s="2" t="s">
        <v>104</v>
      </c>
      <c r="B120" s="24" t="s">
        <v>17</v>
      </c>
      <c r="C120" s="25"/>
      <c r="D120" s="2" t="s">
        <v>197</v>
      </c>
      <c r="E120" s="2" t="s">
        <v>198</v>
      </c>
      <c r="F120" s="2" t="s">
        <v>200</v>
      </c>
      <c r="G120" s="2" t="s">
        <v>57</v>
      </c>
      <c r="H120" s="26">
        <v>100700</v>
      </c>
      <c r="I120" s="27"/>
    </row>
    <row r="121" spans="1:9" ht="36" hidden="1" x14ac:dyDescent="0.25">
      <c r="A121" s="2" t="s">
        <v>104</v>
      </c>
      <c r="B121" s="24" t="s">
        <v>17</v>
      </c>
      <c r="C121" s="25"/>
      <c r="D121" s="2" t="s">
        <v>201</v>
      </c>
      <c r="E121" s="2" t="s">
        <v>202</v>
      </c>
      <c r="F121" s="2" t="s">
        <v>203</v>
      </c>
      <c r="G121" s="2" t="s">
        <v>204</v>
      </c>
      <c r="H121" s="26">
        <v>875000</v>
      </c>
      <c r="I121" s="27"/>
    </row>
    <row r="122" spans="1:9" ht="36" hidden="1" x14ac:dyDescent="0.25">
      <c r="A122" s="2" t="s">
        <v>104</v>
      </c>
      <c r="B122" s="24" t="s">
        <v>17</v>
      </c>
      <c r="C122" s="25"/>
      <c r="D122" s="2" t="s">
        <v>201</v>
      </c>
      <c r="E122" s="2" t="s">
        <v>202</v>
      </c>
      <c r="F122" s="2" t="s">
        <v>205</v>
      </c>
      <c r="G122" s="2" t="s">
        <v>206</v>
      </c>
      <c r="H122" s="26">
        <v>32119.29</v>
      </c>
      <c r="I122" s="27"/>
    </row>
    <row r="123" spans="1:9" ht="36" hidden="1" x14ac:dyDescent="0.25">
      <c r="A123" s="2" t="s">
        <v>104</v>
      </c>
      <c r="B123" s="24" t="s">
        <v>17</v>
      </c>
      <c r="C123" s="25"/>
      <c r="D123" s="2" t="s">
        <v>201</v>
      </c>
      <c r="E123" s="2" t="s">
        <v>202</v>
      </c>
      <c r="F123" s="2" t="s">
        <v>207</v>
      </c>
      <c r="G123" s="2" t="s">
        <v>208</v>
      </c>
      <c r="H123" s="26">
        <v>190140</v>
      </c>
      <c r="I123" s="27"/>
    </row>
    <row r="124" spans="1:9" ht="36" hidden="1" x14ac:dyDescent="0.25">
      <c r="A124" s="2" t="s">
        <v>104</v>
      </c>
      <c r="B124" s="24" t="s">
        <v>17</v>
      </c>
      <c r="C124" s="25"/>
      <c r="D124" s="2" t="s">
        <v>209</v>
      </c>
      <c r="E124" s="2" t="s">
        <v>210</v>
      </c>
      <c r="F124" s="2" t="s">
        <v>107</v>
      </c>
      <c r="G124" s="2" t="s">
        <v>108</v>
      </c>
      <c r="H124" s="26">
        <v>1355101</v>
      </c>
      <c r="I124" s="27"/>
    </row>
    <row r="125" spans="1:9" ht="36" hidden="1" x14ac:dyDescent="0.25">
      <c r="A125" s="2" t="s">
        <v>104</v>
      </c>
      <c r="B125" s="24" t="s">
        <v>17</v>
      </c>
      <c r="C125" s="25"/>
      <c r="D125" s="2" t="s">
        <v>209</v>
      </c>
      <c r="E125" s="2" t="s">
        <v>210</v>
      </c>
      <c r="F125" s="2" t="s">
        <v>109</v>
      </c>
      <c r="G125" s="2" t="s">
        <v>110</v>
      </c>
      <c r="H125" s="26">
        <v>93985</v>
      </c>
      <c r="I125" s="27"/>
    </row>
    <row r="126" spans="1:9" ht="36" hidden="1" x14ac:dyDescent="0.25">
      <c r="A126" s="2" t="s">
        <v>104</v>
      </c>
      <c r="B126" s="24" t="s">
        <v>17</v>
      </c>
      <c r="C126" s="25"/>
      <c r="D126" s="2" t="s">
        <v>209</v>
      </c>
      <c r="E126" s="2" t="s">
        <v>210</v>
      </c>
      <c r="F126" s="2" t="s">
        <v>115</v>
      </c>
      <c r="G126" s="2" t="s">
        <v>116</v>
      </c>
      <c r="H126" s="26">
        <v>322</v>
      </c>
      <c r="I126" s="27"/>
    </row>
    <row r="127" spans="1:9" ht="36" hidden="1" x14ac:dyDescent="0.25">
      <c r="A127" s="2" t="s">
        <v>104</v>
      </c>
      <c r="B127" s="24" t="s">
        <v>17</v>
      </c>
      <c r="C127" s="25"/>
      <c r="D127" s="2" t="s">
        <v>209</v>
      </c>
      <c r="E127" s="2" t="s">
        <v>210</v>
      </c>
      <c r="F127" s="2" t="s">
        <v>117</v>
      </c>
      <c r="G127" s="2" t="s">
        <v>118</v>
      </c>
      <c r="H127" s="26">
        <v>83067</v>
      </c>
      <c r="I127" s="27"/>
    </row>
    <row r="128" spans="1:9" ht="36" hidden="1" x14ac:dyDescent="0.25">
      <c r="A128" s="2" t="s">
        <v>104</v>
      </c>
      <c r="B128" s="24" t="s">
        <v>17</v>
      </c>
      <c r="C128" s="25"/>
      <c r="D128" s="2" t="s">
        <v>209</v>
      </c>
      <c r="E128" s="2" t="s">
        <v>210</v>
      </c>
      <c r="F128" s="2" t="s">
        <v>119</v>
      </c>
      <c r="G128" s="2" t="s">
        <v>120</v>
      </c>
      <c r="H128" s="26">
        <v>-26</v>
      </c>
      <c r="I128" s="27"/>
    </row>
    <row r="129" spans="1:9" ht="36" hidden="1" x14ac:dyDescent="0.25">
      <c r="A129" s="2" t="s">
        <v>104</v>
      </c>
      <c r="B129" s="24" t="s">
        <v>17</v>
      </c>
      <c r="C129" s="25"/>
      <c r="D129" s="2" t="s">
        <v>209</v>
      </c>
      <c r="E129" s="2" t="s">
        <v>210</v>
      </c>
      <c r="F129" s="2" t="s">
        <v>121</v>
      </c>
      <c r="G129" s="2" t="s">
        <v>122</v>
      </c>
      <c r="H129" s="26">
        <v>34473</v>
      </c>
      <c r="I129" s="27"/>
    </row>
    <row r="130" spans="1:9" ht="36" hidden="1" x14ac:dyDescent="0.25">
      <c r="A130" s="2" t="s">
        <v>104</v>
      </c>
      <c r="B130" s="24" t="s">
        <v>17</v>
      </c>
      <c r="C130" s="25"/>
      <c r="D130" s="2" t="s">
        <v>209</v>
      </c>
      <c r="E130" s="2" t="s">
        <v>210</v>
      </c>
      <c r="F130" s="2" t="s">
        <v>125</v>
      </c>
      <c r="G130" s="2" t="s">
        <v>126</v>
      </c>
      <c r="H130" s="26">
        <v>131755.01</v>
      </c>
      <c r="I130" s="27"/>
    </row>
    <row r="131" spans="1:9" ht="36" hidden="1" x14ac:dyDescent="0.25">
      <c r="A131" s="2" t="s">
        <v>104</v>
      </c>
      <c r="B131" s="24" t="s">
        <v>17</v>
      </c>
      <c r="C131" s="25"/>
      <c r="D131" s="2" t="s">
        <v>209</v>
      </c>
      <c r="E131" s="2" t="s">
        <v>210</v>
      </c>
      <c r="F131" s="2" t="s">
        <v>127</v>
      </c>
      <c r="G131" s="2" t="s">
        <v>128</v>
      </c>
      <c r="H131" s="26">
        <v>10063.700000000001</v>
      </c>
      <c r="I131" s="27"/>
    </row>
    <row r="132" spans="1:9" ht="36" hidden="1" x14ac:dyDescent="0.25">
      <c r="A132" s="2" t="s">
        <v>104</v>
      </c>
      <c r="B132" s="24" t="s">
        <v>17</v>
      </c>
      <c r="C132" s="25"/>
      <c r="D132" s="2" t="s">
        <v>209</v>
      </c>
      <c r="E132" s="2" t="s">
        <v>210</v>
      </c>
      <c r="F132" s="2" t="s">
        <v>133</v>
      </c>
      <c r="G132" s="2" t="s">
        <v>134</v>
      </c>
      <c r="H132" s="26">
        <v>4385.17</v>
      </c>
      <c r="I132" s="27"/>
    </row>
    <row r="133" spans="1:9" ht="36" hidden="1" x14ac:dyDescent="0.25">
      <c r="A133" s="2" t="s">
        <v>104</v>
      </c>
      <c r="B133" s="24" t="s">
        <v>17</v>
      </c>
      <c r="C133" s="25"/>
      <c r="D133" s="2" t="s">
        <v>209</v>
      </c>
      <c r="E133" s="2" t="s">
        <v>210</v>
      </c>
      <c r="F133" s="2" t="s">
        <v>191</v>
      </c>
      <c r="G133" s="2" t="s">
        <v>192</v>
      </c>
      <c r="H133" s="26">
        <v>102753.8</v>
      </c>
      <c r="I133" s="27"/>
    </row>
    <row r="134" spans="1:9" ht="36" hidden="1" x14ac:dyDescent="0.25">
      <c r="A134" s="2" t="s">
        <v>104</v>
      </c>
      <c r="B134" s="24" t="s">
        <v>17</v>
      </c>
      <c r="C134" s="25"/>
      <c r="D134" s="2" t="s">
        <v>209</v>
      </c>
      <c r="E134" s="2" t="s">
        <v>210</v>
      </c>
      <c r="F134" s="2" t="s">
        <v>135</v>
      </c>
      <c r="G134" s="2" t="s">
        <v>136</v>
      </c>
      <c r="H134" s="26">
        <v>5666.33</v>
      </c>
      <c r="I134" s="27"/>
    </row>
    <row r="135" spans="1:9" ht="36" hidden="1" x14ac:dyDescent="0.25">
      <c r="A135" s="2" t="s">
        <v>104</v>
      </c>
      <c r="B135" s="24" t="s">
        <v>17</v>
      </c>
      <c r="C135" s="25"/>
      <c r="D135" s="2" t="s">
        <v>209</v>
      </c>
      <c r="E135" s="2" t="s">
        <v>210</v>
      </c>
      <c r="F135" s="2" t="s">
        <v>141</v>
      </c>
      <c r="G135" s="2" t="s">
        <v>142</v>
      </c>
      <c r="H135" s="26">
        <v>134</v>
      </c>
      <c r="I135" s="27"/>
    </row>
    <row r="136" spans="1:9" ht="36" hidden="1" x14ac:dyDescent="0.25">
      <c r="A136" s="2" t="s">
        <v>104</v>
      </c>
      <c r="B136" s="24" t="s">
        <v>17</v>
      </c>
      <c r="C136" s="25"/>
      <c r="D136" s="2" t="s">
        <v>209</v>
      </c>
      <c r="E136" s="2" t="s">
        <v>210</v>
      </c>
      <c r="F136" s="2" t="s">
        <v>211</v>
      </c>
      <c r="G136" s="2" t="s">
        <v>212</v>
      </c>
      <c r="H136" s="26">
        <v>9974.67</v>
      </c>
      <c r="I136" s="27"/>
    </row>
    <row r="137" spans="1:9" ht="36" hidden="1" x14ac:dyDescent="0.25">
      <c r="A137" s="2" t="s">
        <v>104</v>
      </c>
      <c r="B137" s="24" t="s">
        <v>17</v>
      </c>
      <c r="C137" s="25"/>
      <c r="D137" s="2" t="s">
        <v>209</v>
      </c>
      <c r="E137" s="2" t="s">
        <v>210</v>
      </c>
      <c r="F137" s="2" t="s">
        <v>163</v>
      </c>
      <c r="G137" s="2" t="s">
        <v>164</v>
      </c>
      <c r="H137" s="26">
        <v>26148</v>
      </c>
      <c r="I137" s="27"/>
    </row>
    <row r="138" spans="1:9" ht="36" hidden="1" x14ac:dyDescent="0.25">
      <c r="A138" s="2" t="s">
        <v>104</v>
      </c>
      <c r="B138" s="24" t="s">
        <v>17</v>
      </c>
      <c r="C138" s="25"/>
      <c r="D138" s="2" t="s">
        <v>213</v>
      </c>
      <c r="E138" s="2" t="s">
        <v>214</v>
      </c>
      <c r="F138" s="2" t="s">
        <v>171</v>
      </c>
      <c r="G138" s="2" t="s">
        <v>172</v>
      </c>
      <c r="H138" s="26">
        <v>2967350</v>
      </c>
      <c r="I138" s="27"/>
    </row>
    <row r="139" spans="1:9" ht="36" hidden="1" x14ac:dyDescent="0.25">
      <c r="A139" s="2" t="s">
        <v>104</v>
      </c>
      <c r="B139" s="24" t="s">
        <v>17</v>
      </c>
      <c r="C139" s="25"/>
      <c r="D139" s="2" t="s">
        <v>213</v>
      </c>
      <c r="E139" s="2" t="s">
        <v>214</v>
      </c>
      <c r="F139" s="2" t="s">
        <v>183</v>
      </c>
      <c r="G139" s="2" t="s">
        <v>184</v>
      </c>
      <c r="H139" s="26">
        <v>51800</v>
      </c>
      <c r="I139" s="27"/>
    </row>
    <row r="140" spans="1:9" ht="36" hidden="1" x14ac:dyDescent="0.25">
      <c r="A140" s="2" t="s">
        <v>104</v>
      </c>
      <c r="B140" s="24" t="s">
        <v>17</v>
      </c>
      <c r="C140" s="25"/>
      <c r="D140" s="2" t="s">
        <v>213</v>
      </c>
      <c r="E140" s="2" t="s">
        <v>214</v>
      </c>
      <c r="F140" s="2" t="s">
        <v>167</v>
      </c>
      <c r="G140" s="2" t="s">
        <v>168</v>
      </c>
      <c r="H140" s="26">
        <v>-49209</v>
      </c>
      <c r="I140" s="27"/>
    </row>
    <row r="141" spans="1:9" ht="36" hidden="1" x14ac:dyDescent="0.25">
      <c r="A141" s="2" t="s">
        <v>104</v>
      </c>
      <c r="B141" s="24" t="s">
        <v>17</v>
      </c>
      <c r="C141" s="25"/>
      <c r="D141" s="2" t="s">
        <v>215</v>
      </c>
      <c r="E141" s="2" t="s">
        <v>216</v>
      </c>
      <c r="F141" s="2" t="s">
        <v>171</v>
      </c>
      <c r="G141" s="2" t="s">
        <v>172</v>
      </c>
      <c r="H141" s="26">
        <v>1470000</v>
      </c>
      <c r="I141" s="27"/>
    </row>
    <row r="142" spans="1:9" ht="36" hidden="1" x14ac:dyDescent="0.25">
      <c r="A142" s="2" t="s">
        <v>104</v>
      </c>
      <c r="B142" s="24" t="s">
        <v>17</v>
      </c>
      <c r="C142" s="25"/>
      <c r="D142" s="2" t="s">
        <v>217</v>
      </c>
      <c r="E142" s="2" t="s">
        <v>218</v>
      </c>
      <c r="F142" s="2" t="s">
        <v>171</v>
      </c>
      <c r="G142" s="2" t="s">
        <v>172</v>
      </c>
      <c r="H142" s="26">
        <v>835000</v>
      </c>
      <c r="I142" s="27"/>
    </row>
    <row r="143" spans="1:9" ht="36" hidden="1" x14ac:dyDescent="0.25">
      <c r="A143" s="2" t="s">
        <v>104</v>
      </c>
      <c r="B143" s="24" t="s">
        <v>17</v>
      </c>
      <c r="C143" s="25"/>
      <c r="D143" s="2" t="s">
        <v>219</v>
      </c>
      <c r="E143" s="2" t="s">
        <v>220</v>
      </c>
      <c r="F143" s="2" t="s">
        <v>171</v>
      </c>
      <c r="G143" s="2" t="s">
        <v>172</v>
      </c>
      <c r="H143" s="26">
        <v>101000</v>
      </c>
      <c r="I143" s="27"/>
    </row>
    <row r="144" spans="1:9" ht="36" hidden="1" x14ac:dyDescent="0.25">
      <c r="A144" s="2" t="s">
        <v>104</v>
      </c>
      <c r="B144" s="24" t="s">
        <v>17</v>
      </c>
      <c r="C144" s="25"/>
      <c r="D144" s="2" t="s">
        <v>221</v>
      </c>
      <c r="E144" s="2" t="s">
        <v>222</v>
      </c>
      <c r="F144" s="2" t="s">
        <v>223</v>
      </c>
      <c r="G144" s="2" t="s">
        <v>224</v>
      </c>
      <c r="H144" s="26">
        <v>4709755</v>
      </c>
      <c r="I144" s="27"/>
    </row>
    <row r="145" spans="1:9" ht="36" hidden="1" x14ac:dyDescent="0.25">
      <c r="A145" s="2" t="s">
        <v>104</v>
      </c>
      <c r="B145" s="24" t="s">
        <v>17</v>
      </c>
      <c r="C145" s="25"/>
      <c r="D145" s="2" t="s">
        <v>221</v>
      </c>
      <c r="E145" s="2" t="s">
        <v>222</v>
      </c>
      <c r="F145" s="2" t="s">
        <v>167</v>
      </c>
      <c r="G145" s="2" t="s">
        <v>168</v>
      </c>
      <c r="H145" s="26">
        <v>-15809</v>
      </c>
      <c r="I145" s="27"/>
    </row>
    <row r="146" spans="1:9" ht="36" hidden="1" x14ac:dyDescent="0.25">
      <c r="A146" s="2" t="s">
        <v>104</v>
      </c>
      <c r="B146" s="24" t="s">
        <v>17</v>
      </c>
      <c r="C146" s="25"/>
      <c r="D146" s="2" t="s">
        <v>225</v>
      </c>
      <c r="E146" s="2" t="s">
        <v>226</v>
      </c>
      <c r="F146" s="2" t="s">
        <v>159</v>
      </c>
      <c r="G146" s="2" t="s">
        <v>160</v>
      </c>
      <c r="H146" s="26">
        <v>745136</v>
      </c>
      <c r="I146" s="27"/>
    </row>
    <row r="147" spans="1:9" ht="36" hidden="1" x14ac:dyDescent="0.25">
      <c r="A147" s="2" t="s">
        <v>104</v>
      </c>
      <c r="B147" s="24" t="s">
        <v>17</v>
      </c>
      <c r="C147" s="25"/>
      <c r="D147" s="2" t="s">
        <v>225</v>
      </c>
      <c r="E147" s="2" t="s">
        <v>226</v>
      </c>
      <c r="F147" s="2" t="s">
        <v>227</v>
      </c>
      <c r="G147" s="2" t="s">
        <v>228</v>
      </c>
      <c r="H147" s="26">
        <v>197601.41</v>
      </c>
      <c r="I147" s="27"/>
    </row>
    <row r="148" spans="1:9" ht="36" hidden="1" x14ac:dyDescent="0.25">
      <c r="A148" s="2" t="s">
        <v>104</v>
      </c>
      <c r="B148" s="24" t="s">
        <v>17</v>
      </c>
      <c r="C148" s="25"/>
      <c r="D148" s="2" t="s">
        <v>229</v>
      </c>
      <c r="E148" s="2" t="s">
        <v>230</v>
      </c>
      <c r="F148" s="2" t="s">
        <v>107</v>
      </c>
      <c r="G148" s="2" t="s">
        <v>108</v>
      </c>
      <c r="H148" s="26">
        <v>4410272</v>
      </c>
      <c r="I148" s="27"/>
    </row>
    <row r="149" spans="1:9" ht="36" hidden="1" x14ac:dyDescent="0.25">
      <c r="A149" s="2" t="s">
        <v>104</v>
      </c>
      <c r="B149" s="24" t="s">
        <v>17</v>
      </c>
      <c r="C149" s="25"/>
      <c r="D149" s="2" t="s">
        <v>229</v>
      </c>
      <c r="E149" s="2" t="s">
        <v>230</v>
      </c>
      <c r="F149" s="2" t="s">
        <v>109</v>
      </c>
      <c r="G149" s="2" t="s">
        <v>110</v>
      </c>
      <c r="H149" s="26">
        <v>1098580</v>
      </c>
      <c r="I149" s="27"/>
    </row>
    <row r="150" spans="1:9" ht="36" hidden="1" x14ac:dyDescent="0.25">
      <c r="A150" s="2" t="s">
        <v>104</v>
      </c>
      <c r="B150" s="24" t="s">
        <v>17</v>
      </c>
      <c r="C150" s="25"/>
      <c r="D150" s="2" t="s">
        <v>229</v>
      </c>
      <c r="E150" s="2" t="s">
        <v>230</v>
      </c>
      <c r="F150" s="2" t="s">
        <v>111</v>
      </c>
      <c r="G150" s="2" t="s">
        <v>112</v>
      </c>
      <c r="H150" s="26">
        <v>672183</v>
      </c>
      <c r="I150" s="27"/>
    </row>
    <row r="151" spans="1:9" ht="36" hidden="1" x14ac:dyDescent="0.25">
      <c r="A151" s="2" t="s">
        <v>104</v>
      </c>
      <c r="B151" s="24" t="s">
        <v>17</v>
      </c>
      <c r="C151" s="25"/>
      <c r="D151" s="2" t="s">
        <v>229</v>
      </c>
      <c r="E151" s="2" t="s">
        <v>230</v>
      </c>
      <c r="F151" s="2" t="s">
        <v>231</v>
      </c>
      <c r="G151" s="2" t="s">
        <v>232</v>
      </c>
      <c r="H151" s="26">
        <v>18989</v>
      </c>
      <c r="I151" s="27"/>
    </row>
    <row r="152" spans="1:9" ht="36" hidden="1" x14ac:dyDescent="0.25">
      <c r="A152" s="2" t="s">
        <v>104</v>
      </c>
      <c r="B152" s="24" t="s">
        <v>17</v>
      </c>
      <c r="C152" s="25"/>
      <c r="D152" s="2" t="s">
        <v>229</v>
      </c>
      <c r="E152" s="2" t="s">
        <v>230</v>
      </c>
      <c r="F152" s="2" t="s">
        <v>117</v>
      </c>
      <c r="G152" s="2" t="s">
        <v>118</v>
      </c>
      <c r="H152" s="26">
        <v>286463</v>
      </c>
      <c r="I152" s="27"/>
    </row>
    <row r="153" spans="1:9" ht="36" hidden="1" x14ac:dyDescent="0.25">
      <c r="A153" s="2" t="s">
        <v>104</v>
      </c>
      <c r="B153" s="24" t="s">
        <v>17</v>
      </c>
      <c r="C153" s="25"/>
      <c r="D153" s="2" t="s">
        <v>229</v>
      </c>
      <c r="E153" s="2" t="s">
        <v>230</v>
      </c>
      <c r="F153" s="2" t="s">
        <v>233</v>
      </c>
      <c r="G153" s="2" t="s">
        <v>234</v>
      </c>
      <c r="H153" s="26">
        <v>451</v>
      </c>
      <c r="I153" s="27"/>
    </row>
    <row r="154" spans="1:9" ht="36" hidden="1" x14ac:dyDescent="0.25">
      <c r="A154" s="2" t="s">
        <v>104</v>
      </c>
      <c r="B154" s="24" t="s">
        <v>17</v>
      </c>
      <c r="C154" s="25"/>
      <c r="D154" s="2" t="s">
        <v>229</v>
      </c>
      <c r="E154" s="2" t="s">
        <v>230</v>
      </c>
      <c r="F154" s="2" t="s">
        <v>119</v>
      </c>
      <c r="G154" s="2" t="s">
        <v>120</v>
      </c>
      <c r="H154" s="26">
        <v>119875</v>
      </c>
      <c r="I154" s="27"/>
    </row>
    <row r="155" spans="1:9" ht="36" hidden="1" x14ac:dyDescent="0.25">
      <c r="A155" s="2" t="s">
        <v>104</v>
      </c>
      <c r="B155" s="24" t="s">
        <v>17</v>
      </c>
      <c r="C155" s="25"/>
      <c r="D155" s="2" t="s">
        <v>229</v>
      </c>
      <c r="E155" s="2" t="s">
        <v>230</v>
      </c>
      <c r="F155" s="2" t="s">
        <v>121</v>
      </c>
      <c r="G155" s="2" t="s">
        <v>122</v>
      </c>
      <c r="H155" s="26">
        <v>146557</v>
      </c>
      <c r="I155" s="27"/>
    </row>
    <row r="156" spans="1:9" ht="36" hidden="1" x14ac:dyDescent="0.25">
      <c r="A156" s="2" t="s">
        <v>104</v>
      </c>
      <c r="B156" s="24" t="s">
        <v>17</v>
      </c>
      <c r="C156" s="25"/>
      <c r="D156" s="2" t="s">
        <v>229</v>
      </c>
      <c r="E156" s="2" t="s">
        <v>230</v>
      </c>
      <c r="F156" s="2" t="s">
        <v>123</v>
      </c>
      <c r="G156" s="2" t="s">
        <v>124</v>
      </c>
      <c r="H156" s="26">
        <v>78812.990000000005</v>
      </c>
      <c r="I156" s="27"/>
    </row>
    <row r="157" spans="1:9" ht="36" hidden="1" x14ac:dyDescent="0.25">
      <c r="A157" s="2" t="s">
        <v>104</v>
      </c>
      <c r="B157" s="24" t="s">
        <v>17</v>
      </c>
      <c r="C157" s="25"/>
      <c r="D157" s="2" t="s">
        <v>229</v>
      </c>
      <c r="E157" s="2" t="s">
        <v>230</v>
      </c>
      <c r="F157" s="2" t="s">
        <v>125</v>
      </c>
      <c r="G157" s="2" t="s">
        <v>126</v>
      </c>
      <c r="H157" s="26">
        <v>422319.62</v>
      </c>
      <c r="I157" s="27"/>
    </row>
    <row r="158" spans="1:9" ht="36" hidden="1" x14ac:dyDescent="0.25">
      <c r="A158" s="2" t="s">
        <v>104</v>
      </c>
      <c r="B158" s="24" t="s">
        <v>17</v>
      </c>
      <c r="C158" s="25"/>
      <c r="D158" s="2" t="s">
        <v>229</v>
      </c>
      <c r="E158" s="2" t="s">
        <v>230</v>
      </c>
      <c r="F158" s="2" t="s">
        <v>127</v>
      </c>
      <c r="G158" s="2" t="s">
        <v>128</v>
      </c>
      <c r="H158" s="26">
        <v>77833.2</v>
      </c>
      <c r="I158" s="27"/>
    </row>
    <row r="159" spans="1:9" ht="36" hidden="1" x14ac:dyDescent="0.25">
      <c r="A159" s="2" t="s">
        <v>104</v>
      </c>
      <c r="B159" s="24" t="s">
        <v>17</v>
      </c>
      <c r="C159" s="25"/>
      <c r="D159" s="2" t="s">
        <v>229</v>
      </c>
      <c r="E159" s="2" t="s">
        <v>230</v>
      </c>
      <c r="F159" s="2" t="s">
        <v>129</v>
      </c>
      <c r="G159" s="2" t="s">
        <v>130</v>
      </c>
      <c r="H159" s="26">
        <v>16778.28</v>
      </c>
      <c r="I159" s="27"/>
    </row>
    <row r="160" spans="1:9" ht="36" hidden="1" x14ac:dyDescent="0.25">
      <c r="A160" s="2" t="s">
        <v>104</v>
      </c>
      <c r="B160" s="24" t="s">
        <v>17</v>
      </c>
      <c r="C160" s="25"/>
      <c r="D160" s="2" t="s">
        <v>229</v>
      </c>
      <c r="E160" s="2" t="s">
        <v>230</v>
      </c>
      <c r="F160" s="2" t="s">
        <v>131</v>
      </c>
      <c r="G160" s="2" t="s">
        <v>132</v>
      </c>
      <c r="H160" s="26">
        <v>1527.58</v>
      </c>
      <c r="I160" s="27"/>
    </row>
    <row r="161" spans="1:9" ht="36" hidden="1" x14ac:dyDescent="0.25">
      <c r="A161" s="2" t="s">
        <v>104</v>
      </c>
      <c r="B161" s="24" t="s">
        <v>17</v>
      </c>
      <c r="C161" s="25"/>
      <c r="D161" s="2" t="s">
        <v>229</v>
      </c>
      <c r="E161" s="2" t="s">
        <v>230</v>
      </c>
      <c r="F161" s="2" t="s">
        <v>189</v>
      </c>
      <c r="G161" s="2" t="s">
        <v>190</v>
      </c>
      <c r="H161" s="26">
        <v>24204.6</v>
      </c>
      <c r="I161" s="27"/>
    </row>
    <row r="162" spans="1:9" ht="36" hidden="1" x14ac:dyDescent="0.25">
      <c r="A162" s="2" t="s">
        <v>104</v>
      </c>
      <c r="B162" s="24" t="s">
        <v>17</v>
      </c>
      <c r="C162" s="25"/>
      <c r="D162" s="2" t="s">
        <v>229</v>
      </c>
      <c r="E162" s="2" t="s">
        <v>230</v>
      </c>
      <c r="F162" s="2" t="s">
        <v>133</v>
      </c>
      <c r="G162" s="2" t="s">
        <v>134</v>
      </c>
      <c r="H162" s="26">
        <v>36564.44</v>
      </c>
      <c r="I162" s="27"/>
    </row>
    <row r="163" spans="1:9" ht="36" hidden="1" x14ac:dyDescent="0.25">
      <c r="A163" s="2" t="s">
        <v>104</v>
      </c>
      <c r="B163" s="24" t="s">
        <v>17</v>
      </c>
      <c r="C163" s="25"/>
      <c r="D163" s="2" t="s">
        <v>229</v>
      </c>
      <c r="E163" s="2" t="s">
        <v>230</v>
      </c>
      <c r="F163" s="2" t="s">
        <v>191</v>
      </c>
      <c r="G163" s="2" t="s">
        <v>192</v>
      </c>
      <c r="H163" s="26">
        <v>49814.74</v>
      </c>
      <c r="I163" s="27"/>
    </row>
    <row r="164" spans="1:9" ht="36" hidden="1" x14ac:dyDescent="0.25">
      <c r="A164" s="2" t="s">
        <v>104</v>
      </c>
      <c r="B164" s="24" t="s">
        <v>17</v>
      </c>
      <c r="C164" s="25"/>
      <c r="D164" s="2" t="s">
        <v>229</v>
      </c>
      <c r="E164" s="2" t="s">
        <v>230</v>
      </c>
      <c r="F164" s="2" t="s">
        <v>135</v>
      </c>
      <c r="G164" s="2" t="s">
        <v>136</v>
      </c>
      <c r="H164" s="26">
        <v>765655.45</v>
      </c>
      <c r="I164" s="27"/>
    </row>
    <row r="165" spans="1:9" ht="36" hidden="1" x14ac:dyDescent="0.25">
      <c r="A165" s="2" t="s">
        <v>104</v>
      </c>
      <c r="B165" s="24" t="s">
        <v>17</v>
      </c>
      <c r="C165" s="25"/>
      <c r="D165" s="2" t="s">
        <v>229</v>
      </c>
      <c r="E165" s="2" t="s">
        <v>230</v>
      </c>
      <c r="F165" s="2" t="s">
        <v>137</v>
      </c>
      <c r="G165" s="2" t="s">
        <v>138</v>
      </c>
      <c r="H165" s="26">
        <v>11104.5</v>
      </c>
      <c r="I165" s="27"/>
    </row>
    <row r="166" spans="1:9" ht="36" hidden="1" x14ac:dyDescent="0.25">
      <c r="A166" s="2" t="s">
        <v>104</v>
      </c>
      <c r="B166" s="24" t="s">
        <v>17</v>
      </c>
      <c r="C166" s="25"/>
      <c r="D166" s="2" t="s">
        <v>229</v>
      </c>
      <c r="E166" s="2" t="s">
        <v>230</v>
      </c>
      <c r="F166" s="2" t="s">
        <v>193</v>
      </c>
      <c r="G166" s="2" t="s">
        <v>194</v>
      </c>
      <c r="H166" s="26">
        <v>474459.08</v>
      </c>
      <c r="I166" s="27"/>
    </row>
    <row r="167" spans="1:9" ht="36" hidden="1" x14ac:dyDescent="0.25">
      <c r="A167" s="2" t="s">
        <v>104</v>
      </c>
      <c r="B167" s="24" t="s">
        <v>17</v>
      </c>
      <c r="C167" s="25"/>
      <c r="D167" s="2" t="s">
        <v>229</v>
      </c>
      <c r="E167" s="2" t="s">
        <v>230</v>
      </c>
      <c r="F167" s="2" t="s">
        <v>195</v>
      </c>
      <c r="G167" s="2" t="s">
        <v>196</v>
      </c>
      <c r="H167" s="26">
        <v>39765.339999999997</v>
      </c>
      <c r="I167" s="27"/>
    </row>
    <row r="168" spans="1:9" ht="36" hidden="1" x14ac:dyDescent="0.25">
      <c r="A168" s="2" t="s">
        <v>104</v>
      </c>
      <c r="B168" s="24" t="s">
        <v>17</v>
      </c>
      <c r="C168" s="25"/>
      <c r="D168" s="2" t="s">
        <v>229</v>
      </c>
      <c r="E168" s="2" t="s">
        <v>230</v>
      </c>
      <c r="F168" s="2" t="s">
        <v>235</v>
      </c>
      <c r="G168" s="2" t="s">
        <v>236</v>
      </c>
      <c r="H168" s="26">
        <v>39341.519999999997</v>
      </c>
      <c r="I168" s="27"/>
    </row>
    <row r="169" spans="1:9" ht="36" hidden="1" x14ac:dyDescent="0.25">
      <c r="A169" s="2" t="s">
        <v>104</v>
      </c>
      <c r="B169" s="24" t="s">
        <v>17</v>
      </c>
      <c r="C169" s="25"/>
      <c r="D169" s="2" t="s">
        <v>229</v>
      </c>
      <c r="E169" s="2" t="s">
        <v>230</v>
      </c>
      <c r="F169" s="2" t="s">
        <v>139</v>
      </c>
      <c r="G169" s="2" t="s">
        <v>140</v>
      </c>
      <c r="H169" s="26">
        <v>11540.45</v>
      </c>
      <c r="I169" s="27"/>
    </row>
    <row r="170" spans="1:9" ht="36" hidden="1" x14ac:dyDescent="0.25">
      <c r="A170" s="2" t="s">
        <v>104</v>
      </c>
      <c r="B170" s="24" t="s">
        <v>17</v>
      </c>
      <c r="C170" s="25"/>
      <c r="D170" s="2" t="s">
        <v>229</v>
      </c>
      <c r="E170" s="2" t="s">
        <v>230</v>
      </c>
      <c r="F170" s="2" t="s">
        <v>149</v>
      </c>
      <c r="G170" s="2" t="s">
        <v>150</v>
      </c>
      <c r="H170" s="26">
        <v>7835.7</v>
      </c>
      <c r="I170" s="27"/>
    </row>
    <row r="171" spans="1:9" ht="36" hidden="1" x14ac:dyDescent="0.25">
      <c r="A171" s="2" t="s">
        <v>104</v>
      </c>
      <c r="B171" s="24" t="s">
        <v>17</v>
      </c>
      <c r="C171" s="25"/>
      <c r="D171" s="2" t="s">
        <v>229</v>
      </c>
      <c r="E171" s="2" t="s">
        <v>230</v>
      </c>
      <c r="F171" s="2" t="s">
        <v>157</v>
      </c>
      <c r="G171" s="2" t="s">
        <v>158</v>
      </c>
      <c r="H171" s="26">
        <v>7921.97</v>
      </c>
      <c r="I171" s="27"/>
    </row>
    <row r="172" spans="1:9" ht="36" hidden="1" x14ac:dyDescent="0.25">
      <c r="A172" s="2" t="s">
        <v>104</v>
      </c>
      <c r="B172" s="24" t="s">
        <v>17</v>
      </c>
      <c r="C172" s="25"/>
      <c r="D172" s="2" t="s">
        <v>229</v>
      </c>
      <c r="E172" s="2" t="s">
        <v>230</v>
      </c>
      <c r="F172" s="2" t="s">
        <v>237</v>
      </c>
      <c r="G172" s="2" t="s">
        <v>238</v>
      </c>
      <c r="H172" s="26">
        <v>1068240.81</v>
      </c>
      <c r="I172" s="27"/>
    </row>
    <row r="173" spans="1:9" ht="36" hidden="1" x14ac:dyDescent="0.25">
      <c r="A173" s="2" t="s">
        <v>104</v>
      </c>
      <c r="B173" s="24" t="s">
        <v>17</v>
      </c>
      <c r="C173" s="25"/>
      <c r="D173" s="2" t="s">
        <v>229</v>
      </c>
      <c r="E173" s="2" t="s">
        <v>230</v>
      </c>
      <c r="F173" s="2" t="s">
        <v>163</v>
      </c>
      <c r="G173" s="2" t="s">
        <v>164</v>
      </c>
      <c r="H173" s="26">
        <v>273065.40999999997</v>
      </c>
      <c r="I173" s="27"/>
    </row>
    <row r="174" spans="1:9" ht="36" hidden="1" x14ac:dyDescent="0.25">
      <c r="A174" s="2" t="s">
        <v>104</v>
      </c>
      <c r="B174" s="24" t="s">
        <v>17</v>
      </c>
      <c r="C174" s="25"/>
      <c r="D174" s="2" t="s">
        <v>229</v>
      </c>
      <c r="E174" s="2" t="s">
        <v>230</v>
      </c>
      <c r="F174" s="2" t="s">
        <v>167</v>
      </c>
      <c r="G174" s="2" t="s">
        <v>168</v>
      </c>
      <c r="H174" s="26">
        <v>-13857.7</v>
      </c>
      <c r="I174" s="27"/>
    </row>
    <row r="175" spans="1:9" ht="36" hidden="1" x14ac:dyDescent="0.25">
      <c r="A175" s="2" t="s">
        <v>104</v>
      </c>
      <c r="B175" s="24" t="s">
        <v>17</v>
      </c>
      <c r="C175" s="25"/>
      <c r="D175" s="2" t="s">
        <v>239</v>
      </c>
      <c r="E175" s="2" t="s">
        <v>240</v>
      </c>
      <c r="F175" s="2" t="s">
        <v>107</v>
      </c>
      <c r="G175" s="2" t="s">
        <v>108</v>
      </c>
      <c r="H175" s="26">
        <v>8774297</v>
      </c>
      <c r="I175" s="27"/>
    </row>
    <row r="176" spans="1:9" ht="36" hidden="1" x14ac:dyDescent="0.25">
      <c r="A176" s="2" t="s">
        <v>104</v>
      </c>
      <c r="B176" s="24" t="s">
        <v>17</v>
      </c>
      <c r="C176" s="25"/>
      <c r="D176" s="2" t="s">
        <v>239</v>
      </c>
      <c r="E176" s="2" t="s">
        <v>240</v>
      </c>
      <c r="F176" s="2" t="s">
        <v>109</v>
      </c>
      <c r="G176" s="2" t="s">
        <v>110</v>
      </c>
      <c r="H176" s="26">
        <v>906756</v>
      </c>
      <c r="I176" s="27"/>
    </row>
    <row r="177" spans="1:9" ht="36" hidden="1" x14ac:dyDescent="0.25">
      <c r="A177" s="2" t="s">
        <v>104</v>
      </c>
      <c r="B177" s="24" t="s">
        <v>17</v>
      </c>
      <c r="C177" s="25"/>
      <c r="D177" s="2" t="s">
        <v>239</v>
      </c>
      <c r="E177" s="2" t="s">
        <v>240</v>
      </c>
      <c r="F177" s="2" t="s">
        <v>111</v>
      </c>
      <c r="G177" s="2" t="s">
        <v>112</v>
      </c>
      <c r="H177" s="26">
        <v>461439</v>
      </c>
      <c r="I177" s="27"/>
    </row>
    <row r="178" spans="1:9" ht="36" hidden="1" x14ac:dyDescent="0.25">
      <c r="A178" s="2" t="s">
        <v>104</v>
      </c>
      <c r="B178" s="24" t="s">
        <v>17</v>
      </c>
      <c r="C178" s="25"/>
      <c r="D178" s="2" t="s">
        <v>239</v>
      </c>
      <c r="E178" s="2" t="s">
        <v>240</v>
      </c>
      <c r="F178" s="2" t="s">
        <v>231</v>
      </c>
      <c r="G178" s="2" t="s">
        <v>232</v>
      </c>
      <c r="H178" s="26">
        <v>37021</v>
      </c>
      <c r="I178" s="27"/>
    </row>
    <row r="179" spans="1:9" ht="36" hidden="1" x14ac:dyDescent="0.25">
      <c r="A179" s="2" t="s">
        <v>104</v>
      </c>
      <c r="B179" s="24" t="s">
        <v>17</v>
      </c>
      <c r="C179" s="25"/>
      <c r="D179" s="2" t="s">
        <v>239</v>
      </c>
      <c r="E179" s="2" t="s">
        <v>240</v>
      </c>
      <c r="F179" s="2" t="s">
        <v>113</v>
      </c>
      <c r="G179" s="2" t="s">
        <v>114</v>
      </c>
      <c r="H179" s="26">
        <v>109021</v>
      </c>
      <c r="I179" s="27"/>
    </row>
    <row r="180" spans="1:9" ht="36" hidden="1" x14ac:dyDescent="0.25">
      <c r="A180" s="2" t="s">
        <v>104</v>
      </c>
      <c r="B180" s="24" t="s">
        <v>17</v>
      </c>
      <c r="C180" s="25"/>
      <c r="D180" s="2" t="s">
        <v>239</v>
      </c>
      <c r="E180" s="2" t="s">
        <v>240</v>
      </c>
      <c r="F180" s="2" t="s">
        <v>115</v>
      </c>
      <c r="G180" s="2" t="s">
        <v>116</v>
      </c>
      <c r="H180" s="26">
        <v>1035</v>
      </c>
      <c r="I180" s="27"/>
    </row>
    <row r="181" spans="1:9" ht="36" hidden="1" x14ac:dyDescent="0.25">
      <c r="A181" s="2" t="s">
        <v>104</v>
      </c>
      <c r="B181" s="24" t="s">
        <v>17</v>
      </c>
      <c r="C181" s="25"/>
      <c r="D181" s="2" t="s">
        <v>239</v>
      </c>
      <c r="E181" s="2" t="s">
        <v>240</v>
      </c>
      <c r="F181" s="2" t="s">
        <v>117</v>
      </c>
      <c r="G181" s="2" t="s">
        <v>118</v>
      </c>
      <c r="H181" s="26">
        <v>435000</v>
      </c>
      <c r="I181" s="27"/>
    </row>
    <row r="182" spans="1:9" ht="36" hidden="1" x14ac:dyDescent="0.25">
      <c r="A182" s="2" t="s">
        <v>104</v>
      </c>
      <c r="B182" s="24" t="s">
        <v>17</v>
      </c>
      <c r="C182" s="25"/>
      <c r="D182" s="2" t="s">
        <v>239</v>
      </c>
      <c r="E182" s="2" t="s">
        <v>240</v>
      </c>
      <c r="F182" s="2" t="s">
        <v>233</v>
      </c>
      <c r="G182" s="2" t="s">
        <v>234</v>
      </c>
      <c r="H182" s="26">
        <v>498</v>
      </c>
      <c r="I182" s="27"/>
    </row>
    <row r="183" spans="1:9" ht="36" hidden="1" x14ac:dyDescent="0.25">
      <c r="A183" s="2" t="s">
        <v>104</v>
      </c>
      <c r="B183" s="24" t="s">
        <v>17</v>
      </c>
      <c r="C183" s="25"/>
      <c r="D183" s="2" t="s">
        <v>239</v>
      </c>
      <c r="E183" s="2" t="s">
        <v>240</v>
      </c>
      <c r="F183" s="2" t="s">
        <v>119</v>
      </c>
      <c r="G183" s="2" t="s">
        <v>120</v>
      </c>
      <c r="H183" s="26">
        <v>247958</v>
      </c>
      <c r="I183" s="27"/>
    </row>
    <row r="184" spans="1:9" ht="36" hidden="1" x14ac:dyDescent="0.25">
      <c r="A184" s="2" t="s">
        <v>104</v>
      </c>
      <c r="B184" s="24" t="s">
        <v>17</v>
      </c>
      <c r="C184" s="25"/>
      <c r="D184" s="2" t="s">
        <v>239</v>
      </c>
      <c r="E184" s="2" t="s">
        <v>240</v>
      </c>
      <c r="F184" s="2" t="s">
        <v>121</v>
      </c>
      <c r="G184" s="2" t="s">
        <v>122</v>
      </c>
      <c r="H184" s="26">
        <v>165393</v>
      </c>
      <c r="I184" s="27"/>
    </row>
    <row r="185" spans="1:9" ht="36" hidden="1" x14ac:dyDescent="0.25">
      <c r="A185" s="2" t="s">
        <v>104</v>
      </c>
      <c r="B185" s="24" t="s">
        <v>17</v>
      </c>
      <c r="C185" s="25"/>
      <c r="D185" s="2" t="s">
        <v>239</v>
      </c>
      <c r="E185" s="2" t="s">
        <v>240</v>
      </c>
      <c r="F185" s="2" t="s">
        <v>181</v>
      </c>
      <c r="G185" s="2" t="s">
        <v>182</v>
      </c>
      <c r="H185" s="26">
        <v>46223.29</v>
      </c>
      <c r="I185" s="27"/>
    </row>
    <row r="186" spans="1:9" ht="36" hidden="1" x14ac:dyDescent="0.25">
      <c r="A186" s="2" t="s">
        <v>104</v>
      </c>
      <c r="B186" s="24" t="s">
        <v>17</v>
      </c>
      <c r="C186" s="25"/>
      <c r="D186" s="2" t="s">
        <v>239</v>
      </c>
      <c r="E186" s="2" t="s">
        <v>240</v>
      </c>
      <c r="F186" s="2" t="s">
        <v>123</v>
      </c>
      <c r="G186" s="2" t="s">
        <v>124</v>
      </c>
      <c r="H186" s="26">
        <v>48953.37</v>
      </c>
      <c r="I186" s="27"/>
    </row>
    <row r="187" spans="1:9" ht="36" hidden="1" x14ac:dyDescent="0.25">
      <c r="A187" s="2" t="s">
        <v>104</v>
      </c>
      <c r="B187" s="24" t="s">
        <v>17</v>
      </c>
      <c r="C187" s="25"/>
      <c r="D187" s="2" t="s">
        <v>239</v>
      </c>
      <c r="E187" s="2" t="s">
        <v>240</v>
      </c>
      <c r="F187" s="2" t="s">
        <v>125</v>
      </c>
      <c r="G187" s="2" t="s">
        <v>126</v>
      </c>
      <c r="H187" s="26">
        <v>219119.92</v>
      </c>
      <c r="I187" s="27"/>
    </row>
    <row r="188" spans="1:9" ht="36" hidden="1" x14ac:dyDescent="0.25">
      <c r="A188" s="2" t="s">
        <v>104</v>
      </c>
      <c r="B188" s="24" t="s">
        <v>17</v>
      </c>
      <c r="C188" s="25"/>
      <c r="D188" s="2" t="s">
        <v>239</v>
      </c>
      <c r="E188" s="2" t="s">
        <v>240</v>
      </c>
      <c r="F188" s="2" t="s">
        <v>127</v>
      </c>
      <c r="G188" s="2" t="s">
        <v>128</v>
      </c>
      <c r="H188" s="26">
        <v>64417.599999999999</v>
      </c>
      <c r="I188" s="27"/>
    </row>
    <row r="189" spans="1:9" ht="36" hidden="1" x14ac:dyDescent="0.25">
      <c r="A189" s="2" t="s">
        <v>104</v>
      </c>
      <c r="B189" s="24" t="s">
        <v>17</v>
      </c>
      <c r="C189" s="25"/>
      <c r="D189" s="2" t="s">
        <v>239</v>
      </c>
      <c r="E189" s="2" t="s">
        <v>240</v>
      </c>
      <c r="F189" s="2" t="s">
        <v>129</v>
      </c>
      <c r="G189" s="2" t="s">
        <v>130</v>
      </c>
      <c r="H189" s="26">
        <v>47771.24</v>
      </c>
      <c r="I189" s="27"/>
    </row>
    <row r="190" spans="1:9" ht="36" hidden="1" x14ac:dyDescent="0.25">
      <c r="A190" s="2" t="s">
        <v>104</v>
      </c>
      <c r="B190" s="24" t="s">
        <v>17</v>
      </c>
      <c r="C190" s="25"/>
      <c r="D190" s="2" t="s">
        <v>239</v>
      </c>
      <c r="E190" s="2" t="s">
        <v>240</v>
      </c>
      <c r="F190" s="2" t="s">
        <v>131</v>
      </c>
      <c r="G190" s="2" t="s">
        <v>132</v>
      </c>
      <c r="H190" s="26">
        <v>3756.83</v>
      </c>
      <c r="I190" s="27"/>
    </row>
    <row r="191" spans="1:9" ht="36" hidden="1" x14ac:dyDescent="0.25">
      <c r="A191" s="2" t="s">
        <v>104</v>
      </c>
      <c r="B191" s="24" t="s">
        <v>17</v>
      </c>
      <c r="C191" s="25"/>
      <c r="D191" s="2" t="s">
        <v>239</v>
      </c>
      <c r="E191" s="2" t="s">
        <v>240</v>
      </c>
      <c r="F191" s="2" t="s">
        <v>189</v>
      </c>
      <c r="G191" s="2" t="s">
        <v>190</v>
      </c>
      <c r="H191" s="26">
        <v>1535.25</v>
      </c>
      <c r="I191" s="27"/>
    </row>
    <row r="192" spans="1:9" ht="36" hidden="1" x14ac:dyDescent="0.25">
      <c r="A192" s="2" t="s">
        <v>104</v>
      </c>
      <c r="B192" s="24" t="s">
        <v>17</v>
      </c>
      <c r="C192" s="25"/>
      <c r="D192" s="2" t="s">
        <v>239</v>
      </c>
      <c r="E192" s="2" t="s">
        <v>240</v>
      </c>
      <c r="F192" s="2" t="s">
        <v>133</v>
      </c>
      <c r="G192" s="2" t="s">
        <v>134</v>
      </c>
      <c r="H192" s="26">
        <v>12678.43</v>
      </c>
      <c r="I192" s="27"/>
    </row>
    <row r="193" spans="1:9" ht="36" hidden="1" x14ac:dyDescent="0.25">
      <c r="A193" s="2" t="s">
        <v>104</v>
      </c>
      <c r="B193" s="24" t="s">
        <v>17</v>
      </c>
      <c r="C193" s="25"/>
      <c r="D193" s="2" t="s">
        <v>239</v>
      </c>
      <c r="E193" s="2" t="s">
        <v>240</v>
      </c>
      <c r="F193" s="2" t="s">
        <v>191</v>
      </c>
      <c r="G193" s="2" t="s">
        <v>192</v>
      </c>
      <c r="H193" s="26">
        <v>201337.19</v>
      </c>
      <c r="I193" s="27"/>
    </row>
    <row r="194" spans="1:9" ht="36" hidden="1" x14ac:dyDescent="0.25">
      <c r="A194" s="2" t="s">
        <v>104</v>
      </c>
      <c r="B194" s="24" t="s">
        <v>17</v>
      </c>
      <c r="C194" s="25"/>
      <c r="D194" s="2" t="s">
        <v>239</v>
      </c>
      <c r="E194" s="2" t="s">
        <v>240</v>
      </c>
      <c r="F194" s="2" t="s">
        <v>135</v>
      </c>
      <c r="G194" s="2" t="s">
        <v>136</v>
      </c>
      <c r="H194" s="26">
        <v>695574.86</v>
      </c>
      <c r="I194" s="27"/>
    </row>
    <row r="195" spans="1:9" ht="36" hidden="1" x14ac:dyDescent="0.25">
      <c r="A195" s="2" t="s">
        <v>104</v>
      </c>
      <c r="B195" s="24" t="s">
        <v>17</v>
      </c>
      <c r="C195" s="25"/>
      <c r="D195" s="2" t="s">
        <v>239</v>
      </c>
      <c r="E195" s="2" t="s">
        <v>240</v>
      </c>
      <c r="F195" s="2" t="s">
        <v>137</v>
      </c>
      <c r="G195" s="2" t="s">
        <v>138</v>
      </c>
      <c r="H195" s="26">
        <v>17672.45</v>
      </c>
      <c r="I195" s="27"/>
    </row>
    <row r="196" spans="1:9" ht="36" hidden="1" x14ac:dyDescent="0.25">
      <c r="A196" s="2" t="s">
        <v>104</v>
      </c>
      <c r="B196" s="24" t="s">
        <v>17</v>
      </c>
      <c r="C196" s="25"/>
      <c r="D196" s="2" t="s">
        <v>239</v>
      </c>
      <c r="E196" s="2" t="s">
        <v>240</v>
      </c>
      <c r="F196" s="2" t="s">
        <v>193</v>
      </c>
      <c r="G196" s="2" t="s">
        <v>194</v>
      </c>
      <c r="H196" s="26">
        <v>213428.13</v>
      </c>
      <c r="I196" s="27"/>
    </row>
    <row r="197" spans="1:9" ht="36" hidden="1" x14ac:dyDescent="0.25">
      <c r="A197" s="2" t="s">
        <v>104</v>
      </c>
      <c r="B197" s="24" t="s">
        <v>17</v>
      </c>
      <c r="C197" s="25"/>
      <c r="D197" s="2" t="s">
        <v>239</v>
      </c>
      <c r="E197" s="2" t="s">
        <v>240</v>
      </c>
      <c r="F197" s="2" t="s">
        <v>195</v>
      </c>
      <c r="G197" s="2" t="s">
        <v>196</v>
      </c>
      <c r="H197" s="26">
        <v>19186.39</v>
      </c>
      <c r="I197" s="27"/>
    </row>
    <row r="198" spans="1:9" ht="36" hidden="1" x14ac:dyDescent="0.25">
      <c r="A198" s="2" t="s">
        <v>104</v>
      </c>
      <c r="B198" s="24" t="s">
        <v>17</v>
      </c>
      <c r="C198" s="25"/>
      <c r="D198" s="2" t="s">
        <v>239</v>
      </c>
      <c r="E198" s="2" t="s">
        <v>240</v>
      </c>
      <c r="F198" s="2" t="s">
        <v>235</v>
      </c>
      <c r="G198" s="2" t="s">
        <v>236</v>
      </c>
      <c r="H198" s="26">
        <v>5982.54</v>
      </c>
      <c r="I198" s="27"/>
    </row>
    <row r="199" spans="1:9" ht="36" hidden="1" x14ac:dyDescent="0.25">
      <c r="A199" s="2" t="s">
        <v>104</v>
      </c>
      <c r="B199" s="24" t="s">
        <v>17</v>
      </c>
      <c r="C199" s="25"/>
      <c r="D199" s="2" t="s">
        <v>239</v>
      </c>
      <c r="E199" s="2" t="s">
        <v>240</v>
      </c>
      <c r="F199" s="2" t="s">
        <v>139</v>
      </c>
      <c r="G199" s="2" t="s">
        <v>140</v>
      </c>
      <c r="H199" s="26">
        <v>952</v>
      </c>
      <c r="I199" s="27"/>
    </row>
    <row r="200" spans="1:9" ht="36" hidden="1" x14ac:dyDescent="0.25">
      <c r="A200" s="2" t="s">
        <v>104</v>
      </c>
      <c r="B200" s="24" t="s">
        <v>17</v>
      </c>
      <c r="C200" s="25"/>
      <c r="D200" s="2" t="s">
        <v>239</v>
      </c>
      <c r="E200" s="2" t="s">
        <v>240</v>
      </c>
      <c r="F200" s="2" t="s">
        <v>141</v>
      </c>
      <c r="G200" s="2" t="s">
        <v>142</v>
      </c>
      <c r="H200" s="26">
        <v>2265.88</v>
      </c>
      <c r="I200" s="27"/>
    </row>
    <row r="201" spans="1:9" ht="36" hidden="1" x14ac:dyDescent="0.25">
      <c r="A201" s="2" t="s">
        <v>104</v>
      </c>
      <c r="B201" s="24" t="s">
        <v>17</v>
      </c>
      <c r="C201" s="25"/>
      <c r="D201" s="2" t="s">
        <v>239</v>
      </c>
      <c r="E201" s="2" t="s">
        <v>240</v>
      </c>
      <c r="F201" s="2" t="s">
        <v>145</v>
      </c>
      <c r="G201" s="2" t="s">
        <v>146</v>
      </c>
      <c r="H201" s="26">
        <v>17974</v>
      </c>
      <c r="I201" s="27"/>
    </row>
    <row r="202" spans="1:9" ht="36" hidden="1" x14ac:dyDescent="0.25">
      <c r="A202" s="2" t="s">
        <v>104</v>
      </c>
      <c r="B202" s="24" t="s">
        <v>17</v>
      </c>
      <c r="C202" s="25"/>
      <c r="D202" s="2" t="s">
        <v>239</v>
      </c>
      <c r="E202" s="2" t="s">
        <v>240</v>
      </c>
      <c r="F202" s="2" t="s">
        <v>147</v>
      </c>
      <c r="G202" s="2" t="s">
        <v>148</v>
      </c>
      <c r="H202" s="26">
        <v>500</v>
      </c>
      <c r="I202" s="27"/>
    </row>
    <row r="203" spans="1:9" ht="36" hidden="1" x14ac:dyDescent="0.25">
      <c r="A203" s="2" t="s">
        <v>104</v>
      </c>
      <c r="B203" s="24" t="s">
        <v>17</v>
      </c>
      <c r="C203" s="25"/>
      <c r="D203" s="2" t="s">
        <v>239</v>
      </c>
      <c r="E203" s="2" t="s">
        <v>240</v>
      </c>
      <c r="F203" s="2" t="s">
        <v>149</v>
      </c>
      <c r="G203" s="2" t="s">
        <v>150</v>
      </c>
      <c r="H203" s="26">
        <v>12405.42</v>
      </c>
      <c r="I203" s="27"/>
    </row>
    <row r="204" spans="1:9" ht="36" hidden="1" x14ac:dyDescent="0.25">
      <c r="A204" s="2" t="s">
        <v>104</v>
      </c>
      <c r="B204" s="24" t="s">
        <v>17</v>
      </c>
      <c r="C204" s="25"/>
      <c r="D204" s="2" t="s">
        <v>239</v>
      </c>
      <c r="E204" s="2" t="s">
        <v>240</v>
      </c>
      <c r="F204" s="2" t="s">
        <v>151</v>
      </c>
      <c r="G204" s="2" t="s">
        <v>152</v>
      </c>
      <c r="H204" s="26">
        <v>14260</v>
      </c>
      <c r="I204" s="27"/>
    </row>
    <row r="205" spans="1:9" ht="36" hidden="1" x14ac:dyDescent="0.25">
      <c r="A205" s="2" t="s">
        <v>104</v>
      </c>
      <c r="B205" s="24" t="s">
        <v>17</v>
      </c>
      <c r="C205" s="25"/>
      <c r="D205" s="2" t="s">
        <v>239</v>
      </c>
      <c r="E205" s="2" t="s">
        <v>240</v>
      </c>
      <c r="F205" s="2" t="s">
        <v>153</v>
      </c>
      <c r="G205" s="2" t="s">
        <v>154</v>
      </c>
      <c r="H205" s="26">
        <v>2805.96</v>
      </c>
      <c r="I205" s="27"/>
    </row>
    <row r="206" spans="1:9" ht="36" hidden="1" x14ac:dyDescent="0.25">
      <c r="A206" s="2" t="s">
        <v>104</v>
      </c>
      <c r="B206" s="24" t="s">
        <v>17</v>
      </c>
      <c r="C206" s="25"/>
      <c r="D206" s="2" t="s">
        <v>239</v>
      </c>
      <c r="E206" s="2" t="s">
        <v>240</v>
      </c>
      <c r="F206" s="2" t="s">
        <v>157</v>
      </c>
      <c r="G206" s="2" t="s">
        <v>158</v>
      </c>
      <c r="H206" s="26">
        <v>40265.839999999997</v>
      </c>
      <c r="I206" s="27"/>
    </row>
    <row r="207" spans="1:9" ht="36" hidden="1" x14ac:dyDescent="0.25">
      <c r="A207" s="2" t="s">
        <v>104</v>
      </c>
      <c r="B207" s="24" t="s">
        <v>17</v>
      </c>
      <c r="C207" s="25"/>
      <c r="D207" s="2" t="s">
        <v>239</v>
      </c>
      <c r="E207" s="2" t="s">
        <v>240</v>
      </c>
      <c r="F207" s="2" t="s">
        <v>165</v>
      </c>
      <c r="G207" s="2" t="s">
        <v>166</v>
      </c>
      <c r="H207" s="34">
        <v>38738.82</v>
      </c>
      <c r="I207" s="35"/>
    </row>
    <row r="208" spans="1:9" ht="36" hidden="1" x14ac:dyDescent="0.25">
      <c r="A208" s="2" t="s">
        <v>104</v>
      </c>
      <c r="B208" s="24" t="s">
        <v>17</v>
      </c>
      <c r="C208" s="25"/>
      <c r="D208" s="2" t="s">
        <v>239</v>
      </c>
      <c r="E208" s="2" t="s">
        <v>240</v>
      </c>
      <c r="F208" s="2" t="s">
        <v>241</v>
      </c>
      <c r="G208" s="2" t="s">
        <v>242</v>
      </c>
      <c r="H208" s="34">
        <v>21924.55</v>
      </c>
      <c r="I208" s="35"/>
    </row>
    <row r="209" spans="1:9" ht="36" hidden="1" x14ac:dyDescent="0.25">
      <c r="A209" s="2" t="s">
        <v>104</v>
      </c>
      <c r="B209" s="24" t="s">
        <v>17</v>
      </c>
      <c r="C209" s="25"/>
      <c r="D209" s="2" t="s">
        <v>239</v>
      </c>
      <c r="E209" s="2" t="s">
        <v>240</v>
      </c>
      <c r="F209" s="2" t="s">
        <v>243</v>
      </c>
      <c r="G209" s="2" t="s">
        <v>244</v>
      </c>
      <c r="H209" s="34">
        <v>973460.61</v>
      </c>
      <c r="I209" s="35"/>
    </row>
    <row r="210" spans="1:9" ht="36" hidden="1" x14ac:dyDescent="0.25">
      <c r="A210" s="2" t="s">
        <v>104</v>
      </c>
      <c r="B210" s="24" t="s">
        <v>17</v>
      </c>
      <c r="C210" s="25"/>
      <c r="D210" s="2" t="s">
        <v>239</v>
      </c>
      <c r="E210" s="2" t="s">
        <v>240</v>
      </c>
      <c r="F210" s="2" t="s">
        <v>167</v>
      </c>
      <c r="G210" s="2" t="s">
        <v>168</v>
      </c>
      <c r="H210" s="26">
        <v>-426041.86</v>
      </c>
      <c r="I210" s="27"/>
    </row>
    <row r="211" spans="1:9" ht="36" hidden="1" x14ac:dyDescent="0.25">
      <c r="A211" s="2" t="s">
        <v>104</v>
      </c>
      <c r="B211" s="24" t="s">
        <v>17</v>
      </c>
      <c r="C211" s="25"/>
      <c r="D211" s="2" t="s">
        <v>245</v>
      </c>
      <c r="E211" s="2" t="s">
        <v>246</v>
      </c>
      <c r="F211" s="2" t="s">
        <v>247</v>
      </c>
      <c r="G211" s="2" t="s">
        <v>248</v>
      </c>
      <c r="H211" s="26">
        <v>100000</v>
      </c>
      <c r="I211" s="27"/>
    </row>
    <row r="212" spans="1:9" ht="36" hidden="1" x14ac:dyDescent="0.25">
      <c r="A212" s="2" t="s">
        <v>104</v>
      </c>
      <c r="B212" s="24" t="s">
        <v>17</v>
      </c>
      <c r="C212" s="25"/>
      <c r="D212" s="2" t="s">
        <v>245</v>
      </c>
      <c r="E212" s="2" t="s">
        <v>246</v>
      </c>
      <c r="F212" s="2" t="s">
        <v>249</v>
      </c>
      <c r="G212" s="2" t="s">
        <v>250</v>
      </c>
      <c r="H212" s="26">
        <v>7522.33</v>
      </c>
      <c r="I212" s="27"/>
    </row>
    <row r="213" spans="1:9" ht="36" hidden="1" x14ac:dyDescent="0.25">
      <c r="A213" s="2" t="s">
        <v>104</v>
      </c>
      <c r="B213" s="24" t="s">
        <v>17</v>
      </c>
      <c r="C213" s="25"/>
      <c r="D213" s="2" t="s">
        <v>245</v>
      </c>
      <c r="E213" s="2" t="s">
        <v>246</v>
      </c>
      <c r="F213" s="2" t="s">
        <v>165</v>
      </c>
      <c r="G213" s="2" t="s">
        <v>166</v>
      </c>
      <c r="H213" s="34">
        <v>12298.6</v>
      </c>
      <c r="I213" s="35"/>
    </row>
    <row r="214" spans="1:9" ht="36" hidden="1" x14ac:dyDescent="0.25">
      <c r="A214" s="2" t="s">
        <v>104</v>
      </c>
      <c r="B214" s="24" t="s">
        <v>17</v>
      </c>
      <c r="C214" s="25"/>
      <c r="D214" s="2" t="s">
        <v>245</v>
      </c>
      <c r="E214" s="2" t="s">
        <v>246</v>
      </c>
      <c r="F214" s="2" t="s">
        <v>241</v>
      </c>
      <c r="G214" s="2" t="s">
        <v>242</v>
      </c>
      <c r="H214" s="34">
        <v>969248.1</v>
      </c>
      <c r="I214" s="35"/>
    </row>
    <row r="215" spans="1:9" ht="36" hidden="1" x14ac:dyDescent="0.25">
      <c r="A215" s="2" t="s">
        <v>104</v>
      </c>
      <c r="B215" s="24" t="s">
        <v>17</v>
      </c>
      <c r="C215" s="25"/>
      <c r="D215" s="2" t="s">
        <v>245</v>
      </c>
      <c r="E215" s="2" t="s">
        <v>246</v>
      </c>
      <c r="F215" s="2" t="s">
        <v>251</v>
      </c>
      <c r="G215" s="2" t="s">
        <v>252</v>
      </c>
      <c r="H215" s="26">
        <v>-309400</v>
      </c>
      <c r="I215" s="27"/>
    </row>
    <row r="216" spans="1:9" ht="36" hidden="1" x14ac:dyDescent="0.25">
      <c r="A216" s="2" t="s">
        <v>104</v>
      </c>
      <c r="B216" s="24" t="s">
        <v>17</v>
      </c>
      <c r="C216" s="25"/>
      <c r="D216" s="2" t="s">
        <v>253</v>
      </c>
      <c r="E216" s="2" t="s">
        <v>254</v>
      </c>
      <c r="F216" s="2" t="s">
        <v>149</v>
      </c>
      <c r="G216" s="2" t="s">
        <v>150</v>
      </c>
      <c r="H216" s="26">
        <v>1540</v>
      </c>
      <c r="I216" s="27"/>
    </row>
    <row r="217" spans="1:9" ht="36" hidden="1" x14ac:dyDescent="0.25">
      <c r="A217" s="2" t="s">
        <v>104</v>
      </c>
      <c r="B217" s="24" t="s">
        <v>17</v>
      </c>
      <c r="C217" s="25"/>
      <c r="D217" s="2" t="s">
        <v>253</v>
      </c>
      <c r="E217" s="2" t="s">
        <v>254</v>
      </c>
      <c r="F217" s="2" t="s">
        <v>255</v>
      </c>
      <c r="G217" s="2" t="s">
        <v>206</v>
      </c>
      <c r="H217" s="26">
        <v>644538.63</v>
      </c>
      <c r="I217" s="27"/>
    </row>
    <row r="218" spans="1:9" ht="36" hidden="1" x14ac:dyDescent="0.25">
      <c r="A218" s="2" t="s">
        <v>104</v>
      </c>
      <c r="B218" s="24" t="s">
        <v>17</v>
      </c>
      <c r="C218" s="25"/>
      <c r="D218" s="2" t="s">
        <v>253</v>
      </c>
      <c r="E218" s="2" t="s">
        <v>254</v>
      </c>
      <c r="F218" s="2" t="s">
        <v>241</v>
      </c>
      <c r="G218" s="2" t="s">
        <v>242</v>
      </c>
      <c r="H218" s="34">
        <v>39865</v>
      </c>
      <c r="I218" s="35"/>
    </row>
    <row r="219" spans="1:9" ht="36" hidden="1" x14ac:dyDescent="0.25">
      <c r="A219" s="2" t="s">
        <v>104</v>
      </c>
      <c r="B219" s="24" t="s">
        <v>17</v>
      </c>
      <c r="C219" s="25"/>
      <c r="D219" s="2" t="s">
        <v>253</v>
      </c>
      <c r="E219" s="2" t="s">
        <v>254</v>
      </c>
      <c r="F219" s="2" t="s">
        <v>207</v>
      </c>
      <c r="G219" s="2" t="s">
        <v>208</v>
      </c>
      <c r="H219" s="26">
        <v>1523640</v>
      </c>
      <c r="I219" s="27"/>
    </row>
    <row r="220" spans="1:9" ht="36" hidden="1" x14ac:dyDescent="0.25">
      <c r="A220" s="2" t="s">
        <v>104</v>
      </c>
      <c r="B220" s="24" t="s">
        <v>17</v>
      </c>
      <c r="C220" s="25"/>
      <c r="D220" s="2" t="s">
        <v>253</v>
      </c>
      <c r="E220" s="2" t="s">
        <v>254</v>
      </c>
      <c r="F220" s="2" t="s">
        <v>251</v>
      </c>
      <c r="G220" s="2" t="s">
        <v>252</v>
      </c>
      <c r="H220" s="36">
        <v>-443299.22</v>
      </c>
      <c r="I220" s="37"/>
    </row>
    <row r="221" spans="1:9" ht="36" hidden="1" x14ac:dyDescent="0.25">
      <c r="A221" s="2" t="s">
        <v>104</v>
      </c>
      <c r="B221" s="24" t="s">
        <v>17</v>
      </c>
      <c r="C221" s="25"/>
      <c r="D221" s="2" t="s">
        <v>256</v>
      </c>
      <c r="E221" s="2" t="s">
        <v>257</v>
      </c>
      <c r="F221" s="2" t="s">
        <v>258</v>
      </c>
      <c r="G221" s="2" t="s">
        <v>259</v>
      </c>
      <c r="H221" s="26">
        <v>25330.639999999999</v>
      </c>
      <c r="I221" s="27"/>
    </row>
    <row r="222" spans="1:9" ht="36" hidden="1" x14ac:dyDescent="0.25">
      <c r="A222" s="2" t="s">
        <v>104</v>
      </c>
      <c r="B222" s="24" t="s">
        <v>17</v>
      </c>
      <c r="C222" s="25"/>
      <c r="D222" s="2" t="s">
        <v>256</v>
      </c>
      <c r="E222" s="2" t="s">
        <v>257</v>
      </c>
      <c r="F222" s="2" t="s">
        <v>260</v>
      </c>
      <c r="G222" s="2" t="s">
        <v>261</v>
      </c>
      <c r="H222" s="26">
        <v>101318.54</v>
      </c>
      <c r="I222" s="27"/>
    </row>
    <row r="223" spans="1:9" ht="36" hidden="1" x14ac:dyDescent="0.25">
      <c r="A223" s="2" t="s">
        <v>104</v>
      </c>
      <c r="B223" s="24" t="s">
        <v>17</v>
      </c>
      <c r="C223" s="25"/>
      <c r="D223" s="2" t="s">
        <v>256</v>
      </c>
      <c r="E223" s="2" t="s">
        <v>257</v>
      </c>
      <c r="F223" s="2" t="s">
        <v>262</v>
      </c>
      <c r="G223" s="2" t="s">
        <v>263</v>
      </c>
      <c r="H223" s="26">
        <v>11851.22</v>
      </c>
      <c r="I223" s="27"/>
    </row>
    <row r="224" spans="1:9" ht="36" hidden="1" x14ac:dyDescent="0.25">
      <c r="A224" s="2" t="s">
        <v>104</v>
      </c>
      <c r="B224" s="24" t="s">
        <v>17</v>
      </c>
      <c r="C224" s="25"/>
      <c r="D224" s="2" t="s">
        <v>256</v>
      </c>
      <c r="E224" s="2" t="s">
        <v>257</v>
      </c>
      <c r="F224" s="2" t="s">
        <v>251</v>
      </c>
      <c r="G224" s="2" t="s">
        <v>252</v>
      </c>
      <c r="H224" s="36">
        <v>-102823.18</v>
      </c>
      <c r="I224" s="37"/>
    </row>
    <row r="225" spans="1:15" ht="36" hidden="1" x14ac:dyDescent="0.25">
      <c r="A225" s="2" t="s">
        <v>104</v>
      </c>
      <c r="B225" s="24" t="s">
        <v>17</v>
      </c>
      <c r="C225" s="25"/>
      <c r="D225" s="2" t="s">
        <v>264</v>
      </c>
      <c r="E225" s="2" t="s">
        <v>265</v>
      </c>
      <c r="F225" s="2" t="s">
        <v>137</v>
      </c>
      <c r="G225" s="2" t="s">
        <v>138</v>
      </c>
      <c r="H225" s="26">
        <v>7500000</v>
      </c>
      <c r="I225" s="27"/>
    </row>
    <row r="226" spans="1:15" ht="36" hidden="1" x14ac:dyDescent="0.25">
      <c r="A226" s="2" t="s">
        <v>104</v>
      </c>
      <c r="B226" s="24" t="s">
        <v>17</v>
      </c>
      <c r="C226" s="25"/>
      <c r="D226" s="2" t="s">
        <v>264</v>
      </c>
      <c r="E226" s="2" t="s">
        <v>265</v>
      </c>
      <c r="F226" s="2" t="s">
        <v>165</v>
      </c>
      <c r="G226" s="2" t="s">
        <v>166</v>
      </c>
      <c r="H226" s="34">
        <v>995853.52</v>
      </c>
      <c r="I226" s="35"/>
    </row>
    <row r="227" spans="1:15" ht="36" hidden="1" x14ac:dyDescent="0.25">
      <c r="A227" s="2" t="s">
        <v>104</v>
      </c>
      <c r="B227" s="24" t="s">
        <v>17</v>
      </c>
      <c r="C227" s="25"/>
      <c r="D227" s="2" t="s">
        <v>264</v>
      </c>
      <c r="E227" s="2" t="s">
        <v>265</v>
      </c>
      <c r="F227" s="2" t="s">
        <v>241</v>
      </c>
      <c r="G227" s="2" t="s">
        <v>242</v>
      </c>
      <c r="H227" s="34">
        <v>846801.55</v>
      </c>
      <c r="I227" s="35"/>
    </row>
    <row r="228" spans="1:15" ht="36" hidden="1" x14ac:dyDescent="0.25">
      <c r="A228" s="2" t="s">
        <v>104</v>
      </c>
      <c r="B228" s="24" t="s">
        <v>17</v>
      </c>
      <c r="C228" s="25"/>
      <c r="D228" s="2" t="s">
        <v>264</v>
      </c>
      <c r="E228" s="2" t="s">
        <v>265</v>
      </c>
      <c r="F228" s="2" t="s">
        <v>207</v>
      </c>
      <c r="G228" s="2" t="s">
        <v>208</v>
      </c>
      <c r="H228" s="26">
        <v>2036220</v>
      </c>
      <c r="I228" s="27"/>
    </row>
    <row r="229" spans="1:15" ht="36" hidden="1" x14ac:dyDescent="0.25">
      <c r="A229" s="2" t="s">
        <v>104</v>
      </c>
      <c r="B229" s="24" t="s">
        <v>17</v>
      </c>
      <c r="C229" s="25"/>
      <c r="D229" s="2" t="s">
        <v>266</v>
      </c>
      <c r="E229" s="2" t="s">
        <v>267</v>
      </c>
      <c r="F229" s="2" t="s">
        <v>268</v>
      </c>
      <c r="G229" s="2" t="s">
        <v>269</v>
      </c>
      <c r="H229" s="26">
        <v>4200000</v>
      </c>
      <c r="I229" s="27"/>
    </row>
    <row r="230" spans="1:15" ht="17.25" customHeight="1" x14ac:dyDescent="0.25">
      <c r="A230" s="2" t="s">
        <v>104</v>
      </c>
      <c r="B230" s="24" t="s">
        <v>17</v>
      </c>
      <c r="C230" s="25"/>
      <c r="D230" s="2" t="s">
        <v>266</v>
      </c>
      <c r="E230" s="2" t="s">
        <v>267</v>
      </c>
      <c r="F230" s="2" t="s">
        <v>251</v>
      </c>
      <c r="G230" s="2" t="s">
        <v>252</v>
      </c>
      <c r="H230" s="36">
        <v>-955573.96</v>
      </c>
      <c r="I230" s="37"/>
      <c r="J230" s="11" t="s">
        <v>299</v>
      </c>
      <c r="K230" s="8">
        <f>SUM(H51:I230)</f>
        <v>73806660.210000038</v>
      </c>
      <c r="L230" s="18" t="s">
        <v>308</v>
      </c>
      <c r="M230" s="8">
        <f>SUM(H226:I227,H218,H214,H213,H209,H208,H207,H80)</f>
        <v>5477206.3499999996</v>
      </c>
      <c r="N230" s="9" t="s">
        <v>309</v>
      </c>
      <c r="O230" s="10">
        <f>SUM(H220,H224,H230)</f>
        <v>-1501696.3599999999</v>
      </c>
    </row>
    <row r="231" spans="1:15" ht="16.5" customHeight="1" x14ac:dyDescent="0.25">
      <c r="A231" s="2" t="s">
        <v>104</v>
      </c>
      <c r="B231" s="24" t="s">
        <v>67</v>
      </c>
      <c r="C231" s="25"/>
      <c r="D231" s="2" t="s">
        <v>253</v>
      </c>
      <c r="E231" s="2" t="s">
        <v>254</v>
      </c>
      <c r="F231" s="2" t="s">
        <v>255</v>
      </c>
      <c r="G231" s="2" t="s">
        <v>206</v>
      </c>
      <c r="H231" s="26">
        <v>11398742.33</v>
      </c>
      <c r="I231" s="27"/>
      <c r="J231" s="12" t="s">
        <v>300</v>
      </c>
      <c r="K231" s="13">
        <f>SUM(H231)</f>
        <v>11398742.33</v>
      </c>
    </row>
    <row r="232" spans="1:15" ht="36" hidden="1" x14ac:dyDescent="0.25">
      <c r="A232" s="2" t="s">
        <v>104</v>
      </c>
      <c r="B232" s="24" t="s">
        <v>73</v>
      </c>
      <c r="C232" s="25"/>
      <c r="D232" s="2" t="s">
        <v>270</v>
      </c>
      <c r="E232" s="2" t="s">
        <v>271</v>
      </c>
      <c r="F232" s="2" t="s">
        <v>107</v>
      </c>
      <c r="G232" s="2" t="s">
        <v>108</v>
      </c>
      <c r="H232" s="26">
        <v>1158776</v>
      </c>
      <c r="I232" s="27"/>
    </row>
    <row r="233" spans="1:15" ht="36" hidden="1" x14ac:dyDescent="0.25">
      <c r="A233" s="2" t="s">
        <v>104</v>
      </c>
      <c r="B233" s="24" t="s">
        <v>73</v>
      </c>
      <c r="C233" s="25"/>
      <c r="D233" s="2" t="s">
        <v>270</v>
      </c>
      <c r="E233" s="2" t="s">
        <v>271</v>
      </c>
      <c r="F233" s="2" t="s">
        <v>111</v>
      </c>
      <c r="G233" s="2" t="s">
        <v>112</v>
      </c>
      <c r="H233" s="26">
        <v>88192</v>
      </c>
      <c r="I233" s="27"/>
    </row>
    <row r="234" spans="1:15" ht="36" hidden="1" x14ac:dyDescent="0.25">
      <c r="A234" s="2" t="s">
        <v>104</v>
      </c>
      <c r="B234" s="24" t="s">
        <v>73</v>
      </c>
      <c r="C234" s="25"/>
      <c r="D234" s="2" t="s">
        <v>270</v>
      </c>
      <c r="E234" s="2" t="s">
        <v>271</v>
      </c>
      <c r="F234" s="2" t="s">
        <v>115</v>
      </c>
      <c r="G234" s="2" t="s">
        <v>116</v>
      </c>
      <c r="H234" s="26">
        <v>92</v>
      </c>
      <c r="I234" s="27"/>
    </row>
    <row r="235" spans="1:15" ht="36" hidden="1" x14ac:dyDescent="0.25">
      <c r="A235" s="2" t="s">
        <v>104</v>
      </c>
      <c r="B235" s="24" t="s">
        <v>73</v>
      </c>
      <c r="C235" s="25"/>
      <c r="D235" s="2" t="s">
        <v>270</v>
      </c>
      <c r="E235" s="2" t="s">
        <v>271</v>
      </c>
      <c r="F235" s="2" t="s">
        <v>117</v>
      </c>
      <c r="G235" s="2" t="s">
        <v>118</v>
      </c>
      <c r="H235" s="26">
        <v>86252</v>
      </c>
      <c r="I235" s="27"/>
    </row>
    <row r="236" spans="1:15" ht="36" hidden="1" x14ac:dyDescent="0.25">
      <c r="A236" s="2" t="s">
        <v>104</v>
      </c>
      <c r="B236" s="24" t="s">
        <v>73</v>
      </c>
      <c r="C236" s="25"/>
      <c r="D236" s="2" t="s">
        <v>270</v>
      </c>
      <c r="E236" s="2" t="s">
        <v>271</v>
      </c>
      <c r="F236" s="2" t="s">
        <v>119</v>
      </c>
      <c r="G236" s="2" t="s">
        <v>120</v>
      </c>
      <c r="H236" s="26">
        <v>6455</v>
      </c>
      <c r="I236" s="27"/>
    </row>
    <row r="237" spans="1:15" ht="36" hidden="1" x14ac:dyDescent="0.25">
      <c r="A237" s="2" t="s">
        <v>104</v>
      </c>
      <c r="B237" s="24" t="s">
        <v>73</v>
      </c>
      <c r="C237" s="25"/>
      <c r="D237" s="2" t="s">
        <v>270</v>
      </c>
      <c r="E237" s="2" t="s">
        <v>271</v>
      </c>
      <c r="F237" s="2" t="s">
        <v>272</v>
      </c>
      <c r="G237" s="2" t="s">
        <v>273</v>
      </c>
      <c r="H237" s="26">
        <v>143750</v>
      </c>
      <c r="I237" s="27"/>
    </row>
    <row r="238" spans="1:15" ht="36" hidden="1" x14ac:dyDescent="0.25">
      <c r="A238" s="2" t="s">
        <v>104</v>
      </c>
      <c r="B238" s="24" t="s">
        <v>73</v>
      </c>
      <c r="C238" s="25"/>
      <c r="D238" s="2" t="s">
        <v>270</v>
      </c>
      <c r="E238" s="2" t="s">
        <v>271</v>
      </c>
      <c r="F238" s="2" t="s">
        <v>121</v>
      </c>
      <c r="G238" s="2" t="s">
        <v>122</v>
      </c>
      <c r="H238" s="26">
        <v>29835</v>
      </c>
      <c r="I238" s="27"/>
    </row>
    <row r="239" spans="1:15" ht="36" hidden="1" x14ac:dyDescent="0.25">
      <c r="A239" s="2" t="s">
        <v>104</v>
      </c>
      <c r="B239" s="24" t="s">
        <v>73</v>
      </c>
      <c r="C239" s="25"/>
      <c r="D239" s="2" t="s">
        <v>270</v>
      </c>
      <c r="E239" s="2" t="s">
        <v>271</v>
      </c>
      <c r="F239" s="2" t="s">
        <v>181</v>
      </c>
      <c r="G239" s="2" t="s">
        <v>182</v>
      </c>
      <c r="H239" s="26">
        <v>2049.7800000000002</v>
      </c>
      <c r="I239" s="27"/>
    </row>
    <row r="240" spans="1:15" ht="36" hidden="1" x14ac:dyDescent="0.25">
      <c r="A240" s="2" t="s">
        <v>104</v>
      </c>
      <c r="B240" s="24" t="s">
        <v>73</v>
      </c>
      <c r="C240" s="25"/>
      <c r="D240" s="2" t="s">
        <v>270</v>
      </c>
      <c r="E240" s="2" t="s">
        <v>271</v>
      </c>
      <c r="F240" s="2" t="s">
        <v>123</v>
      </c>
      <c r="G240" s="2" t="s">
        <v>124</v>
      </c>
      <c r="H240" s="26">
        <v>450</v>
      </c>
      <c r="I240" s="27"/>
    </row>
    <row r="241" spans="1:9" ht="36" hidden="1" x14ac:dyDescent="0.25">
      <c r="A241" s="2" t="s">
        <v>104</v>
      </c>
      <c r="B241" s="24" t="s">
        <v>73</v>
      </c>
      <c r="C241" s="25"/>
      <c r="D241" s="2" t="s">
        <v>270</v>
      </c>
      <c r="E241" s="2" t="s">
        <v>271</v>
      </c>
      <c r="F241" s="2" t="s">
        <v>129</v>
      </c>
      <c r="G241" s="2" t="s">
        <v>130</v>
      </c>
      <c r="H241" s="26">
        <v>7500</v>
      </c>
      <c r="I241" s="27"/>
    </row>
    <row r="242" spans="1:9" ht="36" hidden="1" x14ac:dyDescent="0.25">
      <c r="A242" s="2" t="s">
        <v>104</v>
      </c>
      <c r="B242" s="24" t="s">
        <v>73</v>
      </c>
      <c r="C242" s="25"/>
      <c r="D242" s="2" t="s">
        <v>270</v>
      </c>
      <c r="E242" s="2" t="s">
        <v>271</v>
      </c>
      <c r="F242" s="2" t="s">
        <v>131</v>
      </c>
      <c r="G242" s="2" t="s">
        <v>132</v>
      </c>
      <c r="H242" s="26">
        <v>381</v>
      </c>
      <c r="I242" s="27"/>
    </row>
    <row r="243" spans="1:9" ht="36" hidden="1" x14ac:dyDescent="0.25">
      <c r="A243" s="2" t="s">
        <v>104</v>
      </c>
      <c r="B243" s="24" t="s">
        <v>73</v>
      </c>
      <c r="C243" s="25"/>
      <c r="D243" s="2" t="s">
        <v>270</v>
      </c>
      <c r="E243" s="2" t="s">
        <v>271</v>
      </c>
      <c r="F243" s="2" t="s">
        <v>133</v>
      </c>
      <c r="G243" s="2" t="s">
        <v>134</v>
      </c>
      <c r="H243" s="26">
        <v>467.43</v>
      </c>
      <c r="I243" s="27"/>
    </row>
    <row r="244" spans="1:9" ht="36" hidden="1" x14ac:dyDescent="0.25">
      <c r="A244" s="2" t="s">
        <v>104</v>
      </c>
      <c r="B244" s="24" t="s">
        <v>73</v>
      </c>
      <c r="C244" s="25"/>
      <c r="D244" s="2" t="s">
        <v>270</v>
      </c>
      <c r="E244" s="2" t="s">
        <v>271</v>
      </c>
      <c r="F244" s="2" t="s">
        <v>135</v>
      </c>
      <c r="G244" s="2" t="s">
        <v>136</v>
      </c>
      <c r="H244" s="26">
        <v>8538.34</v>
      </c>
      <c r="I244" s="27"/>
    </row>
    <row r="245" spans="1:9" ht="36" hidden="1" x14ac:dyDescent="0.25">
      <c r="A245" s="2" t="s">
        <v>104</v>
      </c>
      <c r="B245" s="24" t="s">
        <v>73</v>
      </c>
      <c r="C245" s="25"/>
      <c r="D245" s="2" t="s">
        <v>270</v>
      </c>
      <c r="E245" s="2" t="s">
        <v>271</v>
      </c>
      <c r="F245" s="2" t="s">
        <v>137</v>
      </c>
      <c r="G245" s="2" t="s">
        <v>138</v>
      </c>
      <c r="H245" s="26">
        <v>294.72000000000003</v>
      </c>
      <c r="I245" s="27"/>
    </row>
    <row r="246" spans="1:9" ht="36" hidden="1" x14ac:dyDescent="0.25">
      <c r="A246" s="2" t="s">
        <v>104</v>
      </c>
      <c r="B246" s="24" t="s">
        <v>73</v>
      </c>
      <c r="C246" s="25"/>
      <c r="D246" s="2" t="s">
        <v>270</v>
      </c>
      <c r="E246" s="2" t="s">
        <v>271</v>
      </c>
      <c r="F246" s="2" t="s">
        <v>139</v>
      </c>
      <c r="G246" s="2" t="s">
        <v>140</v>
      </c>
      <c r="H246" s="26">
        <v>3180</v>
      </c>
      <c r="I246" s="27"/>
    </row>
    <row r="247" spans="1:9" ht="36" hidden="1" x14ac:dyDescent="0.25">
      <c r="A247" s="2" t="s">
        <v>104</v>
      </c>
      <c r="B247" s="24" t="s">
        <v>73</v>
      </c>
      <c r="C247" s="25"/>
      <c r="D247" s="2" t="s">
        <v>270</v>
      </c>
      <c r="E247" s="2" t="s">
        <v>271</v>
      </c>
      <c r="F247" s="2" t="s">
        <v>141</v>
      </c>
      <c r="G247" s="2" t="s">
        <v>142</v>
      </c>
      <c r="H247" s="26">
        <v>530</v>
      </c>
      <c r="I247" s="27"/>
    </row>
    <row r="248" spans="1:9" ht="36" hidden="1" x14ac:dyDescent="0.25">
      <c r="A248" s="2" t="s">
        <v>104</v>
      </c>
      <c r="B248" s="24" t="s">
        <v>73</v>
      </c>
      <c r="C248" s="25"/>
      <c r="D248" s="2" t="s">
        <v>270</v>
      </c>
      <c r="E248" s="2" t="s">
        <v>271</v>
      </c>
      <c r="F248" s="2" t="s">
        <v>147</v>
      </c>
      <c r="G248" s="2" t="s">
        <v>148</v>
      </c>
      <c r="H248" s="26">
        <v>1078.5</v>
      </c>
      <c r="I248" s="27"/>
    </row>
    <row r="249" spans="1:9" ht="36" hidden="1" x14ac:dyDescent="0.25">
      <c r="A249" s="2" t="s">
        <v>104</v>
      </c>
      <c r="B249" s="24" t="s">
        <v>73</v>
      </c>
      <c r="C249" s="25"/>
      <c r="D249" s="2" t="s">
        <v>201</v>
      </c>
      <c r="E249" s="2" t="s">
        <v>202</v>
      </c>
      <c r="F249" s="2" t="s">
        <v>107</v>
      </c>
      <c r="G249" s="2" t="s">
        <v>108</v>
      </c>
      <c r="H249" s="26">
        <v>43296159</v>
      </c>
      <c r="I249" s="27"/>
    </row>
    <row r="250" spans="1:9" ht="36" hidden="1" x14ac:dyDescent="0.25">
      <c r="A250" s="2" t="s">
        <v>104</v>
      </c>
      <c r="B250" s="24" t="s">
        <v>73</v>
      </c>
      <c r="C250" s="25"/>
      <c r="D250" s="2" t="s">
        <v>201</v>
      </c>
      <c r="E250" s="2" t="s">
        <v>202</v>
      </c>
      <c r="F250" s="2" t="s">
        <v>109</v>
      </c>
      <c r="G250" s="2" t="s">
        <v>110</v>
      </c>
      <c r="H250" s="26">
        <v>10228098</v>
      </c>
      <c r="I250" s="27"/>
    </row>
    <row r="251" spans="1:9" ht="36" hidden="1" x14ac:dyDescent="0.25">
      <c r="A251" s="2" t="s">
        <v>104</v>
      </c>
      <c r="B251" s="24" t="s">
        <v>73</v>
      </c>
      <c r="C251" s="25"/>
      <c r="D251" s="2" t="s">
        <v>201</v>
      </c>
      <c r="E251" s="2" t="s">
        <v>202</v>
      </c>
      <c r="F251" s="2" t="s">
        <v>111</v>
      </c>
      <c r="G251" s="2" t="s">
        <v>112</v>
      </c>
      <c r="H251" s="26">
        <v>4995757</v>
      </c>
      <c r="I251" s="27"/>
    </row>
    <row r="252" spans="1:9" ht="36" hidden="1" x14ac:dyDescent="0.25">
      <c r="A252" s="2" t="s">
        <v>104</v>
      </c>
      <c r="B252" s="24" t="s">
        <v>73</v>
      </c>
      <c r="C252" s="25"/>
      <c r="D252" s="2" t="s">
        <v>201</v>
      </c>
      <c r="E252" s="2" t="s">
        <v>202</v>
      </c>
      <c r="F252" s="2" t="s">
        <v>274</v>
      </c>
      <c r="G252" s="2" t="s">
        <v>275</v>
      </c>
      <c r="H252" s="26">
        <v>3071272</v>
      </c>
      <c r="I252" s="27"/>
    </row>
    <row r="253" spans="1:9" ht="36" hidden="1" x14ac:dyDescent="0.25">
      <c r="A253" s="2" t="s">
        <v>104</v>
      </c>
      <c r="B253" s="24" t="s">
        <v>73</v>
      </c>
      <c r="C253" s="25"/>
      <c r="D253" s="2" t="s">
        <v>201</v>
      </c>
      <c r="E253" s="2" t="s">
        <v>202</v>
      </c>
      <c r="F253" s="2" t="s">
        <v>113</v>
      </c>
      <c r="G253" s="2" t="s">
        <v>114</v>
      </c>
      <c r="H253" s="26">
        <v>3080</v>
      </c>
      <c r="I253" s="27"/>
    </row>
    <row r="254" spans="1:9" ht="36" hidden="1" x14ac:dyDescent="0.25">
      <c r="A254" s="2" t="s">
        <v>104</v>
      </c>
      <c r="B254" s="24" t="s">
        <v>73</v>
      </c>
      <c r="C254" s="25"/>
      <c r="D254" s="2" t="s">
        <v>201</v>
      </c>
      <c r="E254" s="2" t="s">
        <v>202</v>
      </c>
      <c r="F254" s="2" t="s">
        <v>115</v>
      </c>
      <c r="G254" s="2" t="s">
        <v>116</v>
      </c>
      <c r="H254" s="26">
        <v>627.5</v>
      </c>
      <c r="I254" s="27"/>
    </row>
    <row r="255" spans="1:9" ht="36" hidden="1" x14ac:dyDescent="0.25">
      <c r="A255" s="2" t="s">
        <v>104</v>
      </c>
      <c r="B255" s="24" t="s">
        <v>73</v>
      </c>
      <c r="C255" s="25"/>
      <c r="D255" s="2" t="s">
        <v>201</v>
      </c>
      <c r="E255" s="2" t="s">
        <v>202</v>
      </c>
      <c r="F255" s="2" t="s">
        <v>117</v>
      </c>
      <c r="G255" s="2" t="s">
        <v>118</v>
      </c>
      <c r="H255" s="26">
        <v>1786885</v>
      </c>
      <c r="I255" s="27"/>
    </row>
    <row r="256" spans="1:9" ht="36" hidden="1" x14ac:dyDescent="0.25">
      <c r="A256" s="2" t="s">
        <v>104</v>
      </c>
      <c r="B256" s="24" t="s">
        <v>73</v>
      </c>
      <c r="C256" s="25"/>
      <c r="D256" s="2" t="s">
        <v>201</v>
      </c>
      <c r="E256" s="2" t="s">
        <v>202</v>
      </c>
      <c r="F256" s="2" t="s">
        <v>119</v>
      </c>
      <c r="G256" s="2" t="s">
        <v>120</v>
      </c>
      <c r="H256" s="26">
        <v>5464881.7800000003</v>
      </c>
      <c r="I256" s="27"/>
    </row>
    <row r="257" spans="1:9" ht="36" hidden="1" x14ac:dyDescent="0.25">
      <c r="A257" s="2" t="s">
        <v>104</v>
      </c>
      <c r="B257" s="24" t="s">
        <v>73</v>
      </c>
      <c r="C257" s="25"/>
      <c r="D257" s="2" t="s">
        <v>201</v>
      </c>
      <c r="E257" s="2" t="s">
        <v>202</v>
      </c>
      <c r="F257" s="2" t="s">
        <v>121</v>
      </c>
      <c r="G257" s="2" t="s">
        <v>122</v>
      </c>
      <c r="H257" s="26">
        <v>1523240</v>
      </c>
      <c r="I257" s="27"/>
    </row>
    <row r="258" spans="1:9" ht="36" hidden="1" x14ac:dyDescent="0.25">
      <c r="A258" s="2" t="s">
        <v>104</v>
      </c>
      <c r="B258" s="24" t="s">
        <v>73</v>
      </c>
      <c r="C258" s="25"/>
      <c r="D258" s="2" t="s">
        <v>201</v>
      </c>
      <c r="E258" s="2" t="s">
        <v>202</v>
      </c>
      <c r="F258" s="2" t="s">
        <v>181</v>
      </c>
      <c r="G258" s="2" t="s">
        <v>182</v>
      </c>
      <c r="H258" s="26">
        <v>183616.31</v>
      </c>
      <c r="I258" s="27"/>
    </row>
    <row r="259" spans="1:9" ht="36" hidden="1" x14ac:dyDescent="0.25">
      <c r="A259" s="2" t="s">
        <v>104</v>
      </c>
      <c r="B259" s="24" t="s">
        <v>73</v>
      </c>
      <c r="C259" s="25"/>
      <c r="D259" s="2" t="s">
        <v>201</v>
      </c>
      <c r="E259" s="2" t="s">
        <v>202</v>
      </c>
      <c r="F259" s="2" t="s">
        <v>123</v>
      </c>
      <c r="G259" s="2" t="s">
        <v>124</v>
      </c>
      <c r="H259" s="26">
        <v>592927.14</v>
      </c>
      <c r="I259" s="27"/>
    </row>
    <row r="260" spans="1:9" ht="36" hidden="1" x14ac:dyDescent="0.25">
      <c r="A260" s="2" t="s">
        <v>104</v>
      </c>
      <c r="B260" s="24" t="s">
        <v>73</v>
      </c>
      <c r="C260" s="25"/>
      <c r="D260" s="2" t="s">
        <v>201</v>
      </c>
      <c r="E260" s="2" t="s">
        <v>202</v>
      </c>
      <c r="F260" s="2" t="s">
        <v>125</v>
      </c>
      <c r="G260" s="2" t="s">
        <v>126</v>
      </c>
      <c r="H260" s="26">
        <v>2105051.9</v>
      </c>
      <c r="I260" s="27"/>
    </row>
    <row r="261" spans="1:9" ht="36" hidden="1" x14ac:dyDescent="0.25">
      <c r="A261" s="2" t="s">
        <v>104</v>
      </c>
      <c r="B261" s="24" t="s">
        <v>73</v>
      </c>
      <c r="C261" s="25"/>
      <c r="D261" s="2" t="s">
        <v>201</v>
      </c>
      <c r="E261" s="2" t="s">
        <v>202</v>
      </c>
      <c r="F261" s="2" t="s">
        <v>127</v>
      </c>
      <c r="G261" s="2" t="s">
        <v>128</v>
      </c>
      <c r="H261" s="26">
        <v>770583.32</v>
      </c>
      <c r="I261" s="27"/>
    </row>
    <row r="262" spans="1:9" ht="36" hidden="1" x14ac:dyDescent="0.25">
      <c r="A262" s="2" t="s">
        <v>104</v>
      </c>
      <c r="B262" s="24" t="s">
        <v>73</v>
      </c>
      <c r="C262" s="25"/>
      <c r="D262" s="2" t="s">
        <v>201</v>
      </c>
      <c r="E262" s="2" t="s">
        <v>202</v>
      </c>
      <c r="F262" s="2" t="s">
        <v>129</v>
      </c>
      <c r="G262" s="2" t="s">
        <v>130</v>
      </c>
      <c r="H262" s="26">
        <v>18213.490000000002</v>
      </c>
      <c r="I262" s="27"/>
    </row>
    <row r="263" spans="1:9" ht="36" hidden="1" x14ac:dyDescent="0.25">
      <c r="A263" s="2" t="s">
        <v>104</v>
      </c>
      <c r="B263" s="24" t="s">
        <v>73</v>
      </c>
      <c r="C263" s="25"/>
      <c r="D263" s="2" t="s">
        <v>201</v>
      </c>
      <c r="E263" s="2" t="s">
        <v>202</v>
      </c>
      <c r="F263" s="2" t="s">
        <v>131</v>
      </c>
      <c r="G263" s="2" t="s">
        <v>132</v>
      </c>
      <c r="H263" s="26">
        <v>777254.55</v>
      </c>
      <c r="I263" s="27"/>
    </row>
    <row r="264" spans="1:9" ht="36" hidden="1" x14ac:dyDescent="0.25">
      <c r="A264" s="2" t="s">
        <v>104</v>
      </c>
      <c r="B264" s="24" t="s">
        <v>73</v>
      </c>
      <c r="C264" s="25"/>
      <c r="D264" s="2" t="s">
        <v>201</v>
      </c>
      <c r="E264" s="2" t="s">
        <v>202</v>
      </c>
      <c r="F264" s="2" t="s">
        <v>189</v>
      </c>
      <c r="G264" s="2" t="s">
        <v>190</v>
      </c>
      <c r="H264" s="26">
        <v>205910.27</v>
      </c>
      <c r="I264" s="27"/>
    </row>
    <row r="265" spans="1:9" ht="36" hidden="1" x14ac:dyDescent="0.25">
      <c r="A265" s="2" t="s">
        <v>104</v>
      </c>
      <c r="B265" s="24" t="s">
        <v>73</v>
      </c>
      <c r="C265" s="25"/>
      <c r="D265" s="2" t="s">
        <v>201</v>
      </c>
      <c r="E265" s="2" t="s">
        <v>202</v>
      </c>
      <c r="F265" s="2" t="s">
        <v>133</v>
      </c>
      <c r="G265" s="2" t="s">
        <v>134</v>
      </c>
      <c r="H265" s="26">
        <v>80136.509999999995</v>
      </c>
      <c r="I265" s="27"/>
    </row>
    <row r="266" spans="1:9" ht="36" hidden="1" x14ac:dyDescent="0.25">
      <c r="A266" s="2" t="s">
        <v>104</v>
      </c>
      <c r="B266" s="24" t="s">
        <v>73</v>
      </c>
      <c r="C266" s="25"/>
      <c r="D266" s="2" t="s">
        <v>201</v>
      </c>
      <c r="E266" s="2" t="s">
        <v>202</v>
      </c>
      <c r="F266" s="2" t="s">
        <v>191</v>
      </c>
      <c r="G266" s="2" t="s">
        <v>192</v>
      </c>
      <c r="H266" s="26">
        <v>2416242.54</v>
      </c>
      <c r="I266" s="27"/>
    </row>
    <row r="267" spans="1:9" ht="36" hidden="1" x14ac:dyDescent="0.25">
      <c r="A267" s="2" t="s">
        <v>104</v>
      </c>
      <c r="B267" s="24" t="s">
        <v>73</v>
      </c>
      <c r="C267" s="25"/>
      <c r="D267" s="2" t="s">
        <v>201</v>
      </c>
      <c r="E267" s="2" t="s">
        <v>202</v>
      </c>
      <c r="F267" s="2" t="s">
        <v>135</v>
      </c>
      <c r="G267" s="2" t="s">
        <v>136</v>
      </c>
      <c r="H267" s="26">
        <v>2349643.44</v>
      </c>
      <c r="I267" s="27"/>
    </row>
    <row r="268" spans="1:9" ht="36" hidden="1" x14ac:dyDescent="0.25">
      <c r="A268" s="2" t="s">
        <v>104</v>
      </c>
      <c r="B268" s="24" t="s">
        <v>73</v>
      </c>
      <c r="C268" s="25"/>
      <c r="D268" s="2" t="s">
        <v>201</v>
      </c>
      <c r="E268" s="2" t="s">
        <v>202</v>
      </c>
      <c r="F268" s="2" t="s">
        <v>137</v>
      </c>
      <c r="G268" s="2" t="s">
        <v>138</v>
      </c>
      <c r="H268" s="26">
        <v>51809.42</v>
      </c>
      <c r="I268" s="27"/>
    </row>
    <row r="269" spans="1:9" ht="36" hidden="1" x14ac:dyDescent="0.25">
      <c r="A269" s="2" t="s">
        <v>104</v>
      </c>
      <c r="B269" s="24" t="s">
        <v>73</v>
      </c>
      <c r="C269" s="25"/>
      <c r="D269" s="2" t="s">
        <v>201</v>
      </c>
      <c r="E269" s="2" t="s">
        <v>202</v>
      </c>
      <c r="F269" s="2" t="s">
        <v>193</v>
      </c>
      <c r="G269" s="2" t="s">
        <v>194</v>
      </c>
      <c r="H269" s="26">
        <v>1590497.6</v>
      </c>
      <c r="I269" s="27"/>
    </row>
    <row r="270" spans="1:9" ht="36" hidden="1" x14ac:dyDescent="0.25">
      <c r="A270" s="2" t="s">
        <v>104</v>
      </c>
      <c r="B270" s="24" t="s">
        <v>73</v>
      </c>
      <c r="C270" s="25"/>
      <c r="D270" s="2" t="s">
        <v>201</v>
      </c>
      <c r="E270" s="2" t="s">
        <v>202</v>
      </c>
      <c r="F270" s="2" t="s">
        <v>195</v>
      </c>
      <c r="G270" s="2" t="s">
        <v>196</v>
      </c>
      <c r="H270" s="26">
        <v>24778817.41</v>
      </c>
      <c r="I270" s="27"/>
    </row>
    <row r="271" spans="1:9" ht="36" hidden="1" x14ac:dyDescent="0.25">
      <c r="A271" s="2" t="s">
        <v>104</v>
      </c>
      <c r="B271" s="24" t="s">
        <v>73</v>
      </c>
      <c r="C271" s="25"/>
      <c r="D271" s="2" t="s">
        <v>201</v>
      </c>
      <c r="E271" s="2" t="s">
        <v>202</v>
      </c>
      <c r="F271" s="2" t="s">
        <v>235</v>
      </c>
      <c r="G271" s="2" t="s">
        <v>236</v>
      </c>
      <c r="H271" s="26">
        <v>4685181.62</v>
      </c>
      <c r="I271" s="27"/>
    </row>
    <row r="272" spans="1:9" ht="36" hidden="1" x14ac:dyDescent="0.25">
      <c r="A272" s="2" t="s">
        <v>104</v>
      </c>
      <c r="B272" s="24" t="s">
        <v>73</v>
      </c>
      <c r="C272" s="25"/>
      <c r="D272" s="2" t="s">
        <v>201</v>
      </c>
      <c r="E272" s="2" t="s">
        <v>202</v>
      </c>
      <c r="F272" s="2" t="s">
        <v>276</v>
      </c>
      <c r="G272" s="2" t="s">
        <v>277</v>
      </c>
      <c r="H272" s="26">
        <v>2580297.4</v>
      </c>
      <c r="I272" s="27"/>
    </row>
    <row r="273" spans="1:9" ht="36" hidden="1" x14ac:dyDescent="0.25">
      <c r="A273" s="2" t="s">
        <v>104</v>
      </c>
      <c r="B273" s="24" t="s">
        <v>73</v>
      </c>
      <c r="C273" s="25"/>
      <c r="D273" s="2" t="s">
        <v>201</v>
      </c>
      <c r="E273" s="2" t="s">
        <v>202</v>
      </c>
      <c r="F273" s="2" t="s">
        <v>278</v>
      </c>
      <c r="G273" s="2" t="s">
        <v>279</v>
      </c>
      <c r="H273" s="26">
        <v>451945.37</v>
      </c>
      <c r="I273" s="27"/>
    </row>
    <row r="274" spans="1:9" ht="36" hidden="1" x14ac:dyDescent="0.25">
      <c r="A274" s="2" t="s">
        <v>104</v>
      </c>
      <c r="B274" s="24" t="s">
        <v>73</v>
      </c>
      <c r="C274" s="25"/>
      <c r="D274" s="2" t="s">
        <v>201</v>
      </c>
      <c r="E274" s="2" t="s">
        <v>202</v>
      </c>
      <c r="F274" s="2" t="s">
        <v>280</v>
      </c>
      <c r="G274" s="2" t="s">
        <v>281</v>
      </c>
      <c r="H274" s="26">
        <v>31175.62</v>
      </c>
      <c r="I274" s="27"/>
    </row>
    <row r="275" spans="1:9" ht="36" hidden="1" x14ac:dyDescent="0.25">
      <c r="A275" s="2" t="s">
        <v>104</v>
      </c>
      <c r="B275" s="24" t="s">
        <v>73</v>
      </c>
      <c r="C275" s="25"/>
      <c r="D275" s="2" t="s">
        <v>201</v>
      </c>
      <c r="E275" s="2" t="s">
        <v>202</v>
      </c>
      <c r="F275" s="2" t="s">
        <v>282</v>
      </c>
      <c r="G275" s="2" t="s">
        <v>283</v>
      </c>
      <c r="H275" s="26">
        <v>1137.95</v>
      </c>
      <c r="I275" s="27"/>
    </row>
    <row r="276" spans="1:9" ht="36" hidden="1" x14ac:dyDescent="0.25">
      <c r="A276" s="2" t="s">
        <v>104</v>
      </c>
      <c r="B276" s="24" t="s">
        <v>73</v>
      </c>
      <c r="C276" s="25"/>
      <c r="D276" s="2" t="s">
        <v>201</v>
      </c>
      <c r="E276" s="2" t="s">
        <v>202</v>
      </c>
      <c r="F276" s="2" t="s">
        <v>139</v>
      </c>
      <c r="G276" s="2" t="s">
        <v>140</v>
      </c>
      <c r="H276" s="26">
        <v>148552.67000000001</v>
      </c>
      <c r="I276" s="27"/>
    </row>
    <row r="277" spans="1:9" ht="36" hidden="1" x14ac:dyDescent="0.25">
      <c r="A277" s="2" t="s">
        <v>104</v>
      </c>
      <c r="B277" s="24" t="s">
        <v>73</v>
      </c>
      <c r="C277" s="25"/>
      <c r="D277" s="2" t="s">
        <v>201</v>
      </c>
      <c r="E277" s="2" t="s">
        <v>202</v>
      </c>
      <c r="F277" s="2" t="s">
        <v>141</v>
      </c>
      <c r="G277" s="2" t="s">
        <v>142</v>
      </c>
      <c r="H277" s="26">
        <v>21198</v>
      </c>
      <c r="I277" s="27"/>
    </row>
    <row r="278" spans="1:9" ht="36" hidden="1" x14ac:dyDescent="0.25">
      <c r="A278" s="2" t="s">
        <v>104</v>
      </c>
      <c r="B278" s="24" t="s">
        <v>73</v>
      </c>
      <c r="C278" s="25"/>
      <c r="D278" s="2" t="s">
        <v>201</v>
      </c>
      <c r="E278" s="2" t="s">
        <v>202</v>
      </c>
      <c r="F278" s="2" t="s">
        <v>284</v>
      </c>
      <c r="G278" s="2" t="s">
        <v>285</v>
      </c>
      <c r="H278" s="26">
        <v>366771.67</v>
      </c>
      <c r="I278" s="27"/>
    </row>
    <row r="279" spans="1:9" ht="36" hidden="1" x14ac:dyDescent="0.25">
      <c r="A279" s="2" t="s">
        <v>104</v>
      </c>
      <c r="B279" s="24" t="s">
        <v>73</v>
      </c>
      <c r="C279" s="25"/>
      <c r="D279" s="2" t="s">
        <v>201</v>
      </c>
      <c r="E279" s="2" t="s">
        <v>202</v>
      </c>
      <c r="F279" s="2" t="s">
        <v>211</v>
      </c>
      <c r="G279" s="2" t="s">
        <v>212</v>
      </c>
      <c r="H279" s="26">
        <v>4148.05</v>
      </c>
      <c r="I279" s="27"/>
    </row>
    <row r="280" spans="1:9" ht="36" hidden="1" x14ac:dyDescent="0.25">
      <c r="A280" s="2" t="s">
        <v>104</v>
      </c>
      <c r="B280" s="24" t="s">
        <v>73</v>
      </c>
      <c r="C280" s="25"/>
      <c r="D280" s="2" t="s">
        <v>201</v>
      </c>
      <c r="E280" s="2" t="s">
        <v>202</v>
      </c>
      <c r="F280" s="2" t="s">
        <v>147</v>
      </c>
      <c r="G280" s="2" t="s">
        <v>148</v>
      </c>
      <c r="H280" s="26">
        <v>13967</v>
      </c>
      <c r="I280" s="27"/>
    </row>
    <row r="281" spans="1:9" ht="36" hidden="1" x14ac:dyDescent="0.25">
      <c r="A281" s="2" t="s">
        <v>104</v>
      </c>
      <c r="B281" s="24" t="s">
        <v>73</v>
      </c>
      <c r="C281" s="25"/>
      <c r="D281" s="2" t="s">
        <v>201</v>
      </c>
      <c r="E281" s="2" t="s">
        <v>202</v>
      </c>
      <c r="F281" s="2" t="s">
        <v>149</v>
      </c>
      <c r="G281" s="2" t="s">
        <v>150</v>
      </c>
      <c r="H281" s="26">
        <v>4698.45</v>
      </c>
      <c r="I281" s="27"/>
    </row>
    <row r="282" spans="1:9" ht="36" hidden="1" x14ac:dyDescent="0.25">
      <c r="A282" s="2" t="s">
        <v>104</v>
      </c>
      <c r="B282" s="24" t="s">
        <v>73</v>
      </c>
      <c r="C282" s="25"/>
      <c r="D282" s="2" t="s">
        <v>201</v>
      </c>
      <c r="E282" s="2" t="s">
        <v>202</v>
      </c>
      <c r="F282" s="2" t="s">
        <v>153</v>
      </c>
      <c r="G282" s="2" t="s">
        <v>154</v>
      </c>
      <c r="H282" s="26">
        <v>21545</v>
      </c>
      <c r="I282" s="27"/>
    </row>
    <row r="283" spans="1:9" ht="36" hidden="1" x14ac:dyDescent="0.25">
      <c r="A283" s="2" t="s">
        <v>104</v>
      </c>
      <c r="B283" s="24" t="s">
        <v>73</v>
      </c>
      <c r="C283" s="25"/>
      <c r="D283" s="2" t="s">
        <v>201</v>
      </c>
      <c r="E283" s="2" t="s">
        <v>202</v>
      </c>
      <c r="F283" s="2" t="s">
        <v>157</v>
      </c>
      <c r="G283" s="2" t="s">
        <v>158</v>
      </c>
      <c r="H283" s="26">
        <v>4564.1000000000004</v>
      </c>
      <c r="I283" s="27"/>
    </row>
    <row r="284" spans="1:9" ht="36" hidden="1" x14ac:dyDescent="0.25">
      <c r="A284" s="2" t="s">
        <v>104</v>
      </c>
      <c r="B284" s="24" t="s">
        <v>73</v>
      </c>
      <c r="C284" s="25"/>
      <c r="D284" s="2" t="s">
        <v>201</v>
      </c>
      <c r="E284" s="2" t="s">
        <v>202</v>
      </c>
      <c r="F284" s="2" t="s">
        <v>286</v>
      </c>
      <c r="G284" s="2" t="s">
        <v>287</v>
      </c>
      <c r="H284" s="26">
        <v>61195.38</v>
      </c>
      <c r="I284" s="27"/>
    </row>
    <row r="285" spans="1:9" ht="36" hidden="1" x14ac:dyDescent="0.25">
      <c r="A285" s="2" t="s">
        <v>104</v>
      </c>
      <c r="B285" s="24" t="s">
        <v>73</v>
      </c>
      <c r="C285" s="25"/>
      <c r="D285" s="2" t="s">
        <v>201</v>
      </c>
      <c r="E285" s="2" t="s">
        <v>202</v>
      </c>
      <c r="F285" s="2" t="s">
        <v>159</v>
      </c>
      <c r="G285" s="2" t="s">
        <v>160</v>
      </c>
      <c r="H285" s="26">
        <v>178528.23</v>
      </c>
      <c r="I285" s="27"/>
    </row>
    <row r="286" spans="1:9" ht="36" hidden="1" x14ac:dyDescent="0.25">
      <c r="A286" s="2" t="s">
        <v>104</v>
      </c>
      <c r="B286" s="24" t="s">
        <v>73</v>
      </c>
      <c r="C286" s="25"/>
      <c r="D286" s="2" t="s">
        <v>201</v>
      </c>
      <c r="E286" s="2" t="s">
        <v>202</v>
      </c>
      <c r="F286" s="2" t="s">
        <v>163</v>
      </c>
      <c r="G286" s="2" t="s">
        <v>164</v>
      </c>
      <c r="H286" s="26">
        <v>301049</v>
      </c>
      <c r="I286" s="27"/>
    </row>
    <row r="287" spans="1:9" ht="36" hidden="1" x14ac:dyDescent="0.25">
      <c r="A287" s="2" t="s">
        <v>104</v>
      </c>
      <c r="B287" s="24" t="s">
        <v>73</v>
      </c>
      <c r="C287" s="25"/>
      <c r="D287" s="2" t="s">
        <v>201</v>
      </c>
      <c r="E287" s="2" t="s">
        <v>202</v>
      </c>
      <c r="F287" s="2" t="s">
        <v>165</v>
      </c>
      <c r="G287" s="2" t="s">
        <v>166</v>
      </c>
      <c r="H287" s="34">
        <v>897445.85</v>
      </c>
      <c r="I287" s="35"/>
    </row>
    <row r="288" spans="1:9" ht="36" hidden="1" x14ac:dyDescent="0.25">
      <c r="A288" s="2" t="s">
        <v>104</v>
      </c>
      <c r="B288" s="24" t="s">
        <v>73</v>
      </c>
      <c r="C288" s="25"/>
      <c r="D288" s="2" t="s">
        <v>201</v>
      </c>
      <c r="E288" s="2" t="s">
        <v>202</v>
      </c>
      <c r="F288" s="2" t="s">
        <v>288</v>
      </c>
      <c r="G288" s="2" t="s">
        <v>289</v>
      </c>
      <c r="H288" s="34">
        <v>344271.7</v>
      </c>
      <c r="I288" s="35"/>
    </row>
    <row r="289" spans="1:13" ht="36" hidden="1" x14ac:dyDescent="0.25">
      <c r="A289" s="2" t="s">
        <v>104</v>
      </c>
      <c r="B289" s="24" t="s">
        <v>73</v>
      </c>
      <c r="C289" s="25"/>
      <c r="D289" s="2" t="s">
        <v>201</v>
      </c>
      <c r="E289" s="2" t="s">
        <v>202</v>
      </c>
      <c r="F289" s="2" t="s">
        <v>290</v>
      </c>
      <c r="G289" s="2" t="s">
        <v>291</v>
      </c>
      <c r="H289" s="34">
        <v>67168</v>
      </c>
      <c r="I289" s="35"/>
    </row>
    <row r="290" spans="1:13" ht="16.5" customHeight="1" x14ac:dyDescent="0.25">
      <c r="A290" s="2" t="s">
        <v>104</v>
      </c>
      <c r="B290" s="24" t="s">
        <v>73</v>
      </c>
      <c r="C290" s="25"/>
      <c r="D290" s="2" t="s">
        <v>201</v>
      </c>
      <c r="E290" s="2" t="s">
        <v>202</v>
      </c>
      <c r="F290" s="2" t="s">
        <v>167</v>
      </c>
      <c r="G290" s="2" t="s">
        <v>168</v>
      </c>
      <c r="H290" s="26">
        <v>-189547</v>
      </c>
      <c r="I290" s="27"/>
      <c r="J290" s="14" t="s">
        <v>302</v>
      </c>
      <c r="K290" s="10">
        <f>SUM(H232:I290)</f>
        <v>117823820.01000001</v>
      </c>
      <c r="L290" s="5" t="s">
        <v>307</v>
      </c>
      <c r="M290" s="6">
        <f>SUM(H287:I289)</f>
        <v>1308885.55</v>
      </c>
    </row>
    <row r="291" spans="1:13" ht="36" hidden="1" x14ac:dyDescent="0.25">
      <c r="A291" s="2" t="s">
        <v>104</v>
      </c>
      <c r="B291" s="24" t="s">
        <v>92</v>
      </c>
      <c r="C291" s="25"/>
      <c r="D291" s="2" t="s">
        <v>169</v>
      </c>
      <c r="E291" s="2" t="s">
        <v>170</v>
      </c>
      <c r="F291" s="2" t="s">
        <v>107</v>
      </c>
      <c r="G291" s="2" t="s">
        <v>108</v>
      </c>
      <c r="H291" s="26">
        <v>735257</v>
      </c>
      <c r="I291" s="27"/>
    </row>
    <row r="292" spans="1:13" ht="36" hidden="1" x14ac:dyDescent="0.25">
      <c r="A292" s="2" t="s">
        <v>104</v>
      </c>
      <c r="B292" s="24" t="s">
        <v>92</v>
      </c>
      <c r="C292" s="25"/>
      <c r="D292" s="2" t="s">
        <v>169</v>
      </c>
      <c r="E292" s="2" t="s">
        <v>170</v>
      </c>
      <c r="F292" s="2" t="s">
        <v>109</v>
      </c>
      <c r="G292" s="2" t="s">
        <v>110</v>
      </c>
      <c r="H292" s="26">
        <v>46540</v>
      </c>
      <c r="I292" s="27"/>
    </row>
    <row r="293" spans="1:13" ht="36" hidden="1" x14ac:dyDescent="0.25">
      <c r="A293" s="2" t="s">
        <v>104</v>
      </c>
      <c r="B293" s="24" t="s">
        <v>92</v>
      </c>
      <c r="C293" s="25"/>
      <c r="D293" s="2" t="s">
        <v>169</v>
      </c>
      <c r="E293" s="2" t="s">
        <v>170</v>
      </c>
      <c r="F293" s="2" t="s">
        <v>115</v>
      </c>
      <c r="G293" s="2" t="s">
        <v>116</v>
      </c>
      <c r="H293" s="26">
        <v>161</v>
      </c>
      <c r="I293" s="27"/>
    </row>
    <row r="294" spans="1:13" ht="36" hidden="1" x14ac:dyDescent="0.25">
      <c r="A294" s="2" t="s">
        <v>104</v>
      </c>
      <c r="B294" s="24" t="s">
        <v>92</v>
      </c>
      <c r="C294" s="25"/>
      <c r="D294" s="2" t="s">
        <v>169</v>
      </c>
      <c r="E294" s="2" t="s">
        <v>170</v>
      </c>
      <c r="F294" s="2" t="s">
        <v>117</v>
      </c>
      <c r="G294" s="2" t="s">
        <v>118</v>
      </c>
      <c r="H294" s="26">
        <v>20241</v>
      </c>
      <c r="I294" s="27"/>
    </row>
    <row r="295" spans="1:13" ht="36" hidden="1" x14ac:dyDescent="0.25">
      <c r="A295" s="2" t="s">
        <v>104</v>
      </c>
      <c r="B295" s="24" t="s">
        <v>92</v>
      </c>
      <c r="C295" s="25"/>
      <c r="D295" s="2" t="s">
        <v>169</v>
      </c>
      <c r="E295" s="2" t="s">
        <v>170</v>
      </c>
      <c r="F295" s="2" t="s">
        <v>119</v>
      </c>
      <c r="G295" s="2" t="s">
        <v>120</v>
      </c>
      <c r="H295" s="26">
        <v>7896</v>
      </c>
      <c r="I295" s="27"/>
    </row>
    <row r="296" spans="1:13" ht="36" hidden="1" x14ac:dyDescent="0.25">
      <c r="A296" s="2" t="s">
        <v>104</v>
      </c>
      <c r="B296" s="24" t="s">
        <v>92</v>
      </c>
      <c r="C296" s="25"/>
      <c r="D296" s="2" t="s">
        <v>169</v>
      </c>
      <c r="E296" s="2" t="s">
        <v>170</v>
      </c>
      <c r="F296" s="2" t="s">
        <v>121</v>
      </c>
      <c r="G296" s="2" t="s">
        <v>122</v>
      </c>
      <c r="H296" s="26">
        <v>18117</v>
      </c>
      <c r="I296" s="27"/>
    </row>
    <row r="297" spans="1:13" ht="36" hidden="1" x14ac:dyDescent="0.25">
      <c r="A297" s="2" t="s">
        <v>104</v>
      </c>
      <c r="B297" s="24" t="s">
        <v>92</v>
      </c>
      <c r="C297" s="25"/>
      <c r="D297" s="2" t="s">
        <v>169</v>
      </c>
      <c r="E297" s="2" t="s">
        <v>170</v>
      </c>
      <c r="F297" s="2" t="s">
        <v>181</v>
      </c>
      <c r="G297" s="2" t="s">
        <v>182</v>
      </c>
      <c r="H297" s="26">
        <v>4358.95</v>
      </c>
      <c r="I297" s="27"/>
    </row>
    <row r="298" spans="1:13" ht="36" hidden="1" x14ac:dyDescent="0.25">
      <c r="A298" s="2" t="s">
        <v>104</v>
      </c>
      <c r="B298" s="24" t="s">
        <v>92</v>
      </c>
      <c r="C298" s="25"/>
      <c r="D298" s="2" t="s">
        <v>169</v>
      </c>
      <c r="E298" s="2" t="s">
        <v>170</v>
      </c>
      <c r="F298" s="2" t="s">
        <v>123</v>
      </c>
      <c r="G298" s="2" t="s">
        <v>124</v>
      </c>
      <c r="H298" s="26">
        <v>1245.47</v>
      </c>
      <c r="I298" s="27"/>
    </row>
    <row r="299" spans="1:13" ht="36" hidden="1" x14ac:dyDescent="0.25">
      <c r="A299" s="2" t="s">
        <v>104</v>
      </c>
      <c r="B299" s="24" t="s">
        <v>92</v>
      </c>
      <c r="C299" s="25"/>
      <c r="D299" s="2" t="s">
        <v>169</v>
      </c>
      <c r="E299" s="2" t="s">
        <v>170</v>
      </c>
      <c r="F299" s="2" t="s">
        <v>129</v>
      </c>
      <c r="G299" s="2" t="s">
        <v>130</v>
      </c>
      <c r="H299" s="26">
        <v>324.77</v>
      </c>
      <c r="I299" s="27"/>
    </row>
    <row r="300" spans="1:13" ht="36" hidden="1" x14ac:dyDescent="0.25">
      <c r="A300" s="2" t="s">
        <v>104</v>
      </c>
      <c r="B300" s="24" t="s">
        <v>92</v>
      </c>
      <c r="C300" s="25"/>
      <c r="D300" s="2" t="s">
        <v>169</v>
      </c>
      <c r="E300" s="2" t="s">
        <v>170</v>
      </c>
      <c r="F300" s="2" t="s">
        <v>133</v>
      </c>
      <c r="G300" s="2" t="s">
        <v>134</v>
      </c>
      <c r="H300" s="26">
        <v>892.89</v>
      </c>
      <c r="I300" s="27"/>
    </row>
    <row r="301" spans="1:13" ht="36" hidden="1" x14ac:dyDescent="0.25">
      <c r="A301" s="2" t="s">
        <v>104</v>
      </c>
      <c r="B301" s="24" t="s">
        <v>92</v>
      </c>
      <c r="C301" s="25"/>
      <c r="D301" s="2" t="s">
        <v>169</v>
      </c>
      <c r="E301" s="2" t="s">
        <v>170</v>
      </c>
      <c r="F301" s="2" t="s">
        <v>135</v>
      </c>
      <c r="G301" s="2" t="s">
        <v>136</v>
      </c>
      <c r="H301" s="26">
        <v>4988.4799999999996</v>
      </c>
      <c r="I301" s="27"/>
    </row>
    <row r="302" spans="1:13" ht="36" hidden="1" x14ac:dyDescent="0.25">
      <c r="A302" s="2" t="s">
        <v>104</v>
      </c>
      <c r="B302" s="24" t="s">
        <v>92</v>
      </c>
      <c r="C302" s="25"/>
      <c r="D302" s="2" t="s">
        <v>169</v>
      </c>
      <c r="E302" s="2" t="s">
        <v>170</v>
      </c>
      <c r="F302" s="2" t="s">
        <v>141</v>
      </c>
      <c r="G302" s="2" t="s">
        <v>142</v>
      </c>
      <c r="H302" s="26">
        <v>2081.2399999999998</v>
      </c>
      <c r="I302" s="27"/>
    </row>
    <row r="303" spans="1:13" ht="36" hidden="1" x14ac:dyDescent="0.25">
      <c r="A303" s="2" t="s">
        <v>104</v>
      </c>
      <c r="B303" s="24" t="s">
        <v>92</v>
      </c>
      <c r="C303" s="25"/>
      <c r="D303" s="2" t="s">
        <v>169</v>
      </c>
      <c r="E303" s="2" t="s">
        <v>170</v>
      </c>
      <c r="F303" s="2" t="s">
        <v>159</v>
      </c>
      <c r="G303" s="2" t="s">
        <v>160</v>
      </c>
      <c r="H303" s="26">
        <v>3005.32</v>
      </c>
      <c r="I303" s="27"/>
    </row>
    <row r="304" spans="1:13" ht="36" hidden="1" x14ac:dyDescent="0.25">
      <c r="A304" s="2" t="s">
        <v>104</v>
      </c>
      <c r="B304" s="24" t="s">
        <v>92</v>
      </c>
      <c r="C304" s="25"/>
      <c r="D304" s="2" t="s">
        <v>179</v>
      </c>
      <c r="E304" s="2" t="s">
        <v>180</v>
      </c>
      <c r="F304" s="2" t="s">
        <v>107</v>
      </c>
      <c r="G304" s="2" t="s">
        <v>108</v>
      </c>
      <c r="H304" s="26">
        <v>413010</v>
      </c>
      <c r="I304" s="27"/>
    </row>
    <row r="305" spans="1:9" ht="36" hidden="1" x14ac:dyDescent="0.25">
      <c r="A305" s="2" t="s">
        <v>104</v>
      </c>
      <c r="B305" s="24" t="s">
        <v>92</v>
      </c>
      <c r="C305" s="25"/>
      <c r="D305" s="2" t="s">
        <v>179</v>
      </c>
      <c r="E305" s="2" t="s">
        <v>180</v>
      </c>
      <c r="F305" s="2" t="s">
        <v>109</v>
      </c>
      <c r="G305" s="2" t="s">
        <v>110</v>
      </c>
      <c r="H305" s="26">
        <v>49493</v>
      </c>
      <c r="I305" s="27"/>
    </row>
    <row r="306" spans="1:9" ht="36" hidden="1" x14ac:dyDescent="0.25">
      <c r="A306" s="2" t="s">
        <v>104</v>
      </c>
      <c r="B306" s="24" t="s">
        <v>92</v>
      </c>
      <c r="C306" s="25"/>
      <c r="D306" s="2" t="s">
        <v>179</v>
      </c>
      <c r="E306" s="2" t="s">
        <v>180</v>
      </c>
      <c r="F306" s="2" t="s">
        <v>117</v>
      </c>
      <c r="G306" s="2" t="s">
        <v>118</v>
      </c>
      <c r="H306" s="26">
        <v>20523</v>
      </c>
      <c r="I306" s="27"/>
    </row>
    <row r="307" spans="1:9" ht="36" hidden="1" x14ac:dyDescent="0.25">
      <c r="A307" s="2" t="s">
        <v>104</v>
      </c>
      <c r="B307" s="24" t="s">
        <v>92</v>
      </c>
      <c r="C307" s="25"/>
      <c r="D307" s="2" t="s">
        <v>179</v>
      </c>
      <c r="E307" s="2" t="s">
        <v>180</v>
      </c>
      <c r="F307" s="2" t="s">
        <v>292</v>
      </c>
      <c r="G307" s="2" t="s">
        <v>293</v>
      </c>
      <c r="H307" s="26">
        <v>2375</v>
      </c>
      <c r="I307" s="27"/>
    </row>
    <row r="308" spans="1:9" ht="36" hidden="1" x14ac:dyDescent="0.25">
      <c r="A308" s="2" t="s">
        <v>104</v>
      </c>
      <c r="B308" s="24" t="s">
        <v>92</v>
      </c>
      <c r="C308" s="25"/>
      <c r="D308" s="2" t="s">
        <v>179</v>
      </c>
      <c r="E308" s="2" t="s">
        <v>180</v>
      </c>
      <c r="F308" s="2" t="s">
        <v>121</v>
      </c>
      <c r="G308" s="2" t="s">
        <v>122</v>
      </c>
      <c r="H308" s="26">
        <v>10799</v>
      </c>
      <c r="I308" s="27"/>
    </row>
    <row r="309" spans="1:9" ht="36" hidden="1" x14ac:dyDescent="0.25">
      <c r="A309" s="2" t="s">
        <v>104</v>
      </c>
      <c r="B309" s="24" t="s">
        <v>92</v>
      </c>
      <c r="C309" s="25"/>
      <c r="D309" s="2" t="s">
        <v>179</v>
      </c>
      <c r="E309" s="2" t="s">
        <v>180</v>
      </c>
      <c r="F309" s="2" t="s">
        <v>181</v>
      </c>
      <c r="G309" s="2" t="s">
        <v>182</v>
      </c>
      <c r="H309" s="26">
        <v>243.95</v>
      </c>
      <c r="I309" s="27"/>
    </row>
    <row r="310" spans="1:9" ht="36" hidden="1" x14ac:dyDescent="0.25">
      <c r="A310" s="2" t="s">
        <v>104</v>
      </c>
      <c r="B310" s="24" t="s">
        <v>92</v>
      </c>
      <c r="C310" s="25"/>
      <c r="D310" s="2" t="s">
        <v>179</v>
      </c>
      <c r="E310" s="2" t="s">
        <v>180</v>
      </c>
      <c r="F310" s="2" t="s">
        <v>125</v>
      </c>
      <c r="G310" s="2" t="s">
        <v>126</v>
      </c>
      <c r="H310" s="26">
        <v>2221.3000000000002</v>
      </c>
      <c r="I310" s="27"/>
    </row>
    <row r="311" spans="1:9" ht="36" hidden="1" x14ac:dyDescent="0.25">
      <c r="A311" s="2" t="s">
        <v>104</v>
      </c>
      <c r="B311" s="24" t="s">
        <v>92</v>
      </c>
      <c r="C311" s="25"/>
      <c r="D311" s="2" t="s">
        <v>179</v>
      </c>
      <c r="E311" s="2" t="s">
        <v>180</v>
      </c>
      <c r="F311" s="2" t="s">
        <v>129</v>
      </c>
      <c r="G311" s="2" t="s">
        <v>130</v>
      </c>
      <c r="H311" s="26">
        <v>35000</v>
      </c>
      <c r="I311" s="27"/>
    </row>
    <row r="312" spans="1:9" ht="36" hidden="1" x14ac:dyDescent="0.25">
      <c r="A312" s="2" t="s">
        <v>104</v>
      </c>
      <c r="B312" s="24" t="s">
        <v>92</v>
      </c>
      <c r="C312" s="25"/>
      <c r="D312" s="2" t="s">
        <v>179</v>
      </c>
      <c r="E312" s="2" t="s">
        <v>180</v>
      </c>
      <c r="F312" s="2" t="s">
        <v>133</v>
      </c>
      <c r="G312" s="2" t="s">
        <v>134</v>
      </c>
      <c r="H312" s="26">
        <v>18484.09</v>
      </c>
      <c r="I312" s="27"/>
    </row>
    <row r="313" spans="1:9" ht="36" hidden="1" x14ac:dyDescent="0.25">
      <c r="A313" s="2" t="s">
        <v>104</v>
      </c>
      <c r="B313" s="24" t="s">
        <v>92</v>
      </c>
      <c r="C313" s="25"/>
      <c r="D313" s="2" t="s">
        <v>179</v>
      </c>
      <c r="E313" s="2" t="s">
        <v>180</v>
      </c>
      <c r="F313" s="2" t="s">
        <v>135</v>
      </c>
      <c r="G313" s="2" t="s">
        <v>136</v>
      </c>
      <c r="H313" s="26">
        <v>22802.17</v>
      </c>
      <c r="I313" s="27"/>
    </row>
    <row r="314" spans="1:9" ht="36" hidden="1" x14ac:dyDescent="0.25">
      <c r="A314" s="2" t="s">
        <v>104</v>
      </c>
      <c r="B314" s="24" t="s">
        <v>92</v>
      </c>
      <c r="C314" s="25"/>
      <c r="D314" s="2" t="s">
        <v>179</v>
      </c>
      <c r="E314" s="2" t="s">
        <v>180</v>
      </c>
      <c r="F314" s="2" t="s">
        <v>280</v>
      </c>
      <c r="G314" s="2" t="s">
        <v>281</v>
      </c>
      <c r="H314" s="26">
        <v>26319.99</v>
      </c>
      <c r="I314" s="27"/>
    </row>
    <row r="315" spans="1:9" ht="36" hidden="1" x14ac:dyDescent="0.25">
      <c r="A315" s="2" t="s">
        <v>104</v>
      </c>
      <c r="B315" s="24" t="s">
        <v>92</v>
      </c>
      <c r="C315" s="25"/>
      <c r="D315" s="2" t="s">
        <v>179</v>
      </c>
      <c r="E315" s="2" t="s">
        <v>180</v>
      </c>
      <c r="F315" s="2" t="s">
        <v>139</v>
      </c>
      <c r="G315" s="2" t="s">
        <v>140</v>
      </c>
      <c r="H315" s="26">
        <v>2499</v>
      </c>
      <c r="I315" s="27"/>
    </row>
    <row r="316" spans="1:9" ht="36" hidden="1" x14ac:dyDescent="0.25">
      <c r="A316" s="2" t="s">
        <v>104</v>
      </c>
      <c r="B316" s="24" t="s">
        <v>92</v>
      </c>
      <c r="C316" s="25"/>
      <c r="D316" s="2" t="s">
        <v>179</v>
      </c>
      <c r="E316" s="2" t="s">
        <v>180</v>
      </c>
      <c r="F316" s="2" t="s">
        <v>141</v>
      </c>
      <c r="G316" s="2" t="s">
        <v>142</v>
      </c>
      <c r="H316" s="26">
        <v>3092.5</v>
      </c>
      <c r="I316" s="27"/>
    </row>
    <row r="317" spans="1:9" ht="36" hidden="1" x14ac:dyDescent="0.25">
      <c r="A317" s="2" t="s">
        <v>104</v>
      </c>
      <c r="B317" s="24" t="s">
        <v>92</v>
      </c>
      <c r="C317" s="25"/>
      <c r="D317" s="2" t="s">
        <v>179</v>
      </c>
      <c r="E317" s="2" t="s">
        <v>180</v>
      </c>
      <c r="F317" s="2" t="s">
        <v>145</v>
      </c>
      <c r="G317" s="2" t="s">
        <v>146</v>
      </c>
      <c r="H317" s="26">
        <v>11960</v>
      </c>
      <c r="I317" s="27"/>
    </row>
    <row r="318" spans="1:9" ht="36" hidden="1" x14ac:dyDescent="0.25">
      <c r="A318" s="2" t="s">
        <v>104</v>
      </c>
      <c r="B318" s="24" t="s">
        <v>92</v>
      </c>
      <c r="C318" s="25"/>
      <c r="D318" s="2" t="s">
        <v>179</v>
      </c>
      <c r="E318" s="2" t="s">
        <v>180</v>
      </c>
      <c r="F318" s="2" t="s">
        <v>147</v>
      </c>
      <c r="G318" s="2" t="s">
        <v>148</v>
      </c>
      <c r="H318" s="26">
        <v>22000</v>
      </c>
      <c r="I318" s="27"/>
    </row>
    <row r="319" spans="1:9" ht="36" hidden="1" x14ac:dyDescent="0.25">
      <c r="A319" s="2" t="s">
        <v>104</v>
      </c>
      <c r="B319" s="24" t="s">
        <v>92</v>
      </c>
      <c r="C319" s="25"/>
      <c r="D319" s="2" t="s">
        <v>179</v>
      </c>
      <c r="E319" s="2" t="s">
        <v>180</v>
      </c>
      <c r="F319" s="2" t="s">
        <v>157</v>
      </c>
      <c r="G319" s="2" t="s">
        <v>158</v>
      </c>
      <c r="H319" s="26">
        <v>19392.490000000002</v>
      </c>
      <c r="I319" s="27"/>
    </row>
    <row r="320" spans="1:9" ht="36" hidden="1" x14ac:dyDescent="0.25">
      <c r="A320" s="2" t="s">
        <v>104</v>
      </c>
      <c r="B320" s="24" t="s">
        <v>92</v>
      </c>
      <c r="C320" s="25"/>
      <c r="D320" s="2" t="s">
        <v>179</v>
      </c>
      <c r="E320" s="2" t="s">
        <v>180</v>
      </c>
      <c r="F320" s="2" t="s">
        <v>286</v>
      </c>
      <c r="G320" s="2" t="s">
        <v>287</v>
      </c>
      <c r="H320" s="26">
        <v>1600</v>
      </c>
      <c r="I320" s="27"/>
    </row>
    <row r="321" spans="1:9" ht="36" hidden="1" x14ac:dyDescent="0.25">
      <c r="A321" s="2" t="s">
        <v>104</v>
      </c>
      <c r="B321" s="24" t="s">
        <v>92</v>
      </c>
      <c r="C321" s="25"/>
      <c r="D321" s="2" t="s">
        <v>179</v>
      </c>
      <c r="E321" s="2" t="s">
        <v>180</v>
      </c>
      <c r="F321" s="2" t="s">
        <v>159</v>
      </c>
      <c r="G321" s="2" t="s">
        <v>160</v>
      </c>
      <c r="H321" s="26">
        <v>64698</v>
      </c>
      <c r="I321" s="27"/>
    </row>
    <row r="322" spans="1:9" ht="36" hidden="1" x14ac:dyDescent="0.25">
      <c r="A322" s="2" t="s">
        <v>104</v>
      </c>
      <c r="B322" s="24" t="s">
        <v>92</v>
      </c>
      <c r="C322" s="25"/>
      <c r="D322" s="2" t="s">
        <v>179</v>
      </c>
      <c r="E322" s="2" t="s">
        <v>180</v>
      </c>
      <c r="F322" s="2" t="s">
        <v>241</v>
      </c>
      <c r="G322" s="2" t="s">
        <v>242</v>
      </c>
      <c r="H322" s="34">
        <v>31393.599999999999</v>
      </c>
      <c r="I322" s="35"/>
    </row>
    <row r="323" spans="1:9" ht="36" hidden="1" x14ac:dyDescent="0.25">
      <c r="A323" s="2" t="s">
        <v>104</v>
      </c>
      <c r="B323" s="24" t="s">
        <v>92</v>
      </c>
      <c r="C323" s="25"/>
      <c r="D323" s="2" t="s">
        <v>213</v>
      </c>
      <c r="E323" s="2" t="s">
        <v>214</v>
      </c>
      <c r="F323" s="2" t="s">
        <v>107</v>
      </c>
      <c r="G323" s="2" t="s">
        <v>108</v>
      </c>
      <c r="H323" s="26">
        <v>1640898</v>
      </c>
      <c r="I323" s="27"/>
    </row>
    <row r="324" spans="1:9" ht="36" hidden="1" x14ac:dyDescent="0.25">
      <c r="A324" s="2" t="s">
        <v>104</v>
      </c>
      <c r="B324" s="24" t="s">
        <v>92</v>
      </c>
      <c r="C324" s="25"/>
      <c r="D324" s="2" t="s">
        <v>213</v>
      </c>
      <c r="E324" s="2" t="s">
        <v>214</v>
      </c>
      <c r="F324" s="2" t="s">
        <v>109</v>
      </c>
      <c r="G324" s="2" t="s">
        <v>110</v>
      </c>
      <c r="H324" s="26">
        <v>138888</v>
      </c>
      <c r="I324" s="27"/>
    </row>
    <row r="325" spans="1:9" ht="36" hidden="1" x14ac:dyDescent="0.25">
      <c r="A325" s="2" t="s">
        <v>104</v>
      </c>
      <c r="B325" s="24" t="s">
        <v>92</v>
      </c>
      <c r="C325" s="25"/>
      <c r="D325" s="2" t="s">
        <v>213</v>
      </c>
      <c r="E325" s="2" t="s">
        <v>214</v>
      </c>
      <c r="F325" s="2" t="s">
        <v>111</v>
      </c>
      <c r="G325" s="2" t="s">
        <v>112</v>
      </c>
      <c r="H325" s="26">
        <v>5370</v>
      </c>
      <c r="I325" s="27"/>
    </row>
    <row r="326" spans="1:9" ht="36" hidden="1" x14ac:dyDescent="0.25">
      <c r="A326" s="2" t="s">
        <v>104</v>
      </c>
      <c r="B326" s="24" t="s">
        <v>92</v>
      </c>
      <c r="C326" s="25"/>
      <c r="D326" s="2" t="s">
        <v>213</v>
      </c>
      <c r="E326" s="2" t="s">
        <v>214</v>
      </c>
      <c r="F326" s="2" t="s">
        <v>231</v>
      </c>
      <c r="G326" s="2" t="s">
        <v>232</v>
      </c>
      <c r="H326" s="26">
        <v>16604</v>
      </c>
      <c r="I326" s="27"/>
    </row>
    <row r="327" spans="1:9" ht="36" hidden="1" x14ac:dyDescent="0.25">
      <c r="A327" s="2" t="s">
        <v>104</v>
      </c>
      <c r="B327" s="24" t="s">
        <v>92</v>
      </c>
      <c r="C327" s="25"/>
      <c r="D327" s="2" t="s">
        <v>213</v>
      </c>
      <c r="E327" s="2" t="s">
        <v>214</v>
      </c>
      <c r="F327" s="2" t="s">
        <v>115</v>
      </c>
      <c r="G327" s="2" t="s">
        <v>116</v>
      </c>
      <c r="H327" s="26">
        <v>13185</v>
      </c>
      <c r="I327" s="27"/>
    </row>
    <row r="328" spans="1:9" ht="36" hidden="1" x14ac:dyDescent="0.25">
      <c r="A328" s="2" t="s">
        <v>104</v>
      </c>
      <c r="B328" s="24" t="s">
        <v>92</v>
      </c>
      <c r="C328" s="25"/>
      <c r="D328" s="2" t="s">
        <v>213</v>
      </c>
      <c r="E328" s="2" t="s">
        <v>214</v>
      </c>
      <c r="F328" s="2" t="s">
        <v>117</v>
      </c>
      <c r="G328" s="2" t="s">
        <v>118</v>
      </c>
      <c r="H328" s="26">
        <v>84214</v>
      </c>
      <c r="I328" s="27"/>
    </row>
    <row r="329" spans="1:9" ht="36" hidden="1" x14ac:dyDescent="0.25">
      <c r="A329" s="2" t="s">
        <v>104</v>
      </c>
      <c r="B329" s="24" t="s">
        <v>92</v>
      </c>
      <c r="C329" s="25"/>
      <c r="D329" s="2" t="s">
        <v>213</v>
      </c>
      <c r="E329" s="2" t="s">
        <v>214</v>
      </c>
      <c r="F329" s="2" t="s">
        <v>121</v>
      </c>
      <c r="G329" s="2" t="s">
        <v>122</v>
      </c>
      <c r="H329" s="26">
        <v>42002</v>
      </c>
      <c r="I329" s="27"/>
    </row>
    <row r="330" spans="1:9" ht="36" hidden="1" x14ac:dyDescent="0.25">
      <c r="A330" s="2" t="s">
        <v>104</v>
      </c>
      <c r="B330" s="24" t="s">
        <v>92</v>
      </c>
      <c r="C330" s="25"/>
      <c r="D330" s="2" t="s">
        <v>213</v>
      </c>
      <c r="E330" s="2" t="s">
        <v>214</v>
      </c>
      <c r="F330" s="2" t="s">
        <v>181</v>
      </c>
      <c r="G330" s="2" t="s">
        <v>182</v>
      </c>
      <c r="H330" s="26">
        <v>5684.01</v>
      </c>
      <c r="I330" s="27"/>
    </row>
    <row r="331" spans="1:9" ht="36" hidden="1" x14ac:dyDescent="0.25">
      <c r="A331" s="2" t="s">
        <v>104</v>
      </c>
      <c r="B331" s="24" t="s">
        <v>92</v>
      </c>
      <c r="C331" s="25"/>
      <c r="D331" s="2" t="s">
        <v>213</v>
      </c>
      <c r="E331" s="2" t="s">
        <v>214</v>
      </c>
      <c r="F331" s="2" t="s">
        <v>123</v>
      </c>
      <c r="G331" s="2" t="s">
        <v>124</v>
      </c>
      <c r="H331" s="26">
        <v>3172.33</v>
      </c>
      <c r="I331" s="27"/>
    </row>
    <row r="332" spans="1:9" ht="36" hidden="1" x14ac:dyDescent="0.25">
      <c r="A332" s="2" t="s">
        <v>104</v>
      </c>
      <c r="B332" s="24" t="s">
        <v>92</v>
      </c>
      <c r="C332" s="25"/>
      <c r="D332" s="2" t="s">
        <v>213</v>
      </c>
      <c r="E332" s="2" t="s">
        <v>214</v>
      </c>
      <c r="F332" s="2" t="s">
        <v>125</v>
      </c>
      <c r="G332" s="2" t="s">
        <v>126</v>
      </c>
      <c r="H332" s="26">
        <v>301544.90000000002</v>
      </c>
      <c r="I332" s="27"/>
    </row>
    <row r="333" spans="1:9" ht="36" hidden="1" x14ac:dyDescent="0.25">
      <c r="A333" s="2" t="s">
        <v>104</v>
      </c>
      <c r="B333" s="24" t="s">
        <v>92</v>
      </c>
      <c r="C333" s="25"/>
      <c r="D333" s="2" t="s">
        <v>213</v>
      </c>
      <c r="E333" s="2" t="s">
        <v>214</v>
      </c>
      <c r="F333" s="2" t="s">
        <v>127</v>
      </c>
      <c r="G333" s="2" t="s">
        <v>128</v>
      </c>
      <c r="H333" s="26">
        <v>21685.54</v>
      </c>
      <c r="I333" s="27"/>
    </row>
    <row r="334" spans="1:9" ht="36" hidden="1" x14ac:dyDescent="0.25">
      <c r="A334" s="2" t="s">
        <v>104</v>
      </c>
      <c r="B334" s="24" t="s">
        <v>92</v>
      </c>
      <c r="C334" s="25"/>
      <c r="D334" s="2" t="s">
        <v>213</v>
      </c>
      <c r="E334" s="2" t="s">
        <v>214</v>
      </c>
      <c r="F334" s="2" t="s">
        <v>129</v>
      </c>
      <c r="G334" s="2" t="s">
        <v>130</v>
      </c>
      <c r="H334" s="26">
        <v>5480.4</v>
      </c>
      <c r="I334" s="27"/>
    </row>
    <row r="335" spans="1:9" ht="36" hidden="1" x14ac:dyDescent="0.25">
      <c r="A335" s="2" t="s">
        <v>104</v>
      </c>
      <c r="B335" s="24" t="s">
        <v>92</v>
      </c>
      <c r="C335" s="25"/>
      <c r="D335" s="2" t="s">
        <v>213</v>
      </c>
      <c r="E335" s="2" t="s">
        <v>214</v>
      </c>
      <c r="F335" s="2" t="s">
        <v>133</v>
      </c>
      <c r="G335" s="2" t="s">
        <v>134</v>
      </c>
      <c r="H335" s="26">
        <v>9726.1</v>
      </c>
      <c r="I335" s="27"/>
    </row>
    <row r="336" spans="1:9" ht="36" hidden="1" x14ac:dyDescent="0.25">
      <c r="A336" s="2" t="s">
        <v>104</v>
      </c>
      <c r="B336" s="24" t="s">
        <v>92</v>
      </c>
      <c r="C336" s="25"/>
      <c r="D336" s="2" t="s">
        <v>213</v>
      </c>
      <c r="E336" s="2" t="s">
        <v>214</v>
      </c>
      <c r="F336" s="2" t="s">
        <v>191</v>
      </c>
      <c r="G336" s="2" t="s">
        <v>192</v>
      </c>
      <c r="H336" s="26">
        <v>262097.92000000001</v>
      </c>
      <c r="I336" s="27"/>
    </row>
    <row r="337" spans="1:9" ht="36" hidden="1" x14ac:dyDescent="0.25">
      <c r="A337" s="2" t="s">
        <v>104</v>
      </c>
      <c r="B337" s="24" t="s">
        <v>92</v>
      </c>
      <c r="C337" s="25"/>
      <c r="D337" s="2" t="s">
        <v>213</v>
      </c>
      <c r="E337" s="2" t="s">
        <v>214</v>
      </c>
      <c r="F337" s="2" t="s">
        <v>135</v>
      </c>
      <c r="G337" s="2" t="s">
        <v>136</v>
      </c>
      <c r="H337" s="26">
        <v>82951.7</v>
      </c>
      <c r="I337" s="27"/>
    </row>
    <row r="338" spans="1:9" ht="36" hidden="1" x14ac:dyDescent="0.25">
      <c r="A338" s="2" t="s">
        <v>104</v>
      </c>
      <c r="B338" s="24" t="s">
        <v>92</v>
      </c>
      <c r="C338" s="25"/>
      <c r="D338" s="2" t="s">
        <v>213</v>
      </c>
      <c r="E338" s="2" t="s">
        <v>214</v>
      </c>
      <c r="F338" s="2" t="s">
        <v>137</v>
      </c>
      <c r="G338" s="2" t="s">
        <v>138</v>
      </c>
      <c r="H338" s="26">
        <v>60</v>
      </c>
      <c r="I338" s="27"/>
    </row>
    <row r="339" spans="1:9" ht="36" hidden="1" x14ac:dyDescent="0.25">
      <c r="A339" s="2" t="s">
        <v>104</v>
      </c>
      <c r="B339" s="24" t="s">
        <v>92</v>
      </c>
      <c r="C339" s="25"/>
      <c r="D339" s="2" t="s">
        <v>213</v>
      </c>
      <c r="E339" s="2" t="s">
        <v>214</v>
      </c>
      <c r="F339" s="2" t="s">
        <v>139</v>
      </c>
      <c r="G339" s="2" t="s">
        <v>140</v>
      </c>
      <c r="H339" s="26">
        <v>3975.96</v>
      </c>
      <c r="I339" s="27"/>
    </row>
    <row r="340" spans="1:9" ht="36" hidden="1" x14ac:dyDescent="0.25">
      <c r="A340" s="2" t="s">
        <v>104</v>
      </c>
      <c r="B340" s="24" t="s">
        <v>92</v>
      </c>
      <c r="C340" s="25"/>
      <c r="D340" s="2" t="s">
        <v>213</v>
      </c>
      <c r="E340" s="2" t="s">
        <v>214</v>
      </c>
      <c r="F340" s="2" t="s">
        <v>141</v>
      </c>
      <c r="G340" s="2" t="s">
        <v>142</v>
      </c>
      <c r="H340" s="26">
        <v>11474.26</v>
      </c>
      <c r="I340" s="27"/>
    </row>
    <row r="341" spans="1:9" ht="36" hidden="1" x14ac:dyDescent="0.25">
      <c r="A341" s="2" t="s">
        <v>104</v>
      </c>
      <c r="B341" s="24" t="s">
        <v>92</v>
      </c>
      <c r="C341" s="25"/>
      <c r="D341" s="2" t="s">
        <v>213</v>
      </c>
      <c r="E341" s="2" t="s">
        <v>214</v>
      </c>
      <c r="F341" s="2" t="s">
        <v>284</v>
      </c>
      <c r="G341" s="2" t="s">
        <v>285</v>
      </c>
      <c r="H341" s="26">
        <v>532.22</v>
      </c>
      <c r="I341" s="27"/>
    </row>
    <row r="342" spans="1:9" ht="36" hidden="1" x14ac:dyDescent="0.25">
      <c r="A342" s="2" t="s">
        <v>104</v>
      </c>
      <c r="B342" s="24" t="s">
        <v>92</v>
      </c>
      <c r="C342" s="25"/>
      <c r="D342" s="2" t="s">
        <v>213</v>
      </c>
      <c r="E342" s="2" t="s">
        <v>214</v>
      </c>
      <c r="F342" s="2" t="s">
        <v>211</v>
      </c>
      <c r="G342" s="2" t="s">
        <v>212</v>
      </c>
      <c r="H342" s="26">
        <v>690</v>
      </c>
      <c r="I342" s="27"/>
    </row>
    <row r="343" spans="1:9" ht="36" hidden="1" x14ac:dyDescent="0.25">
      <c r="A343" s="2" t="s">
        <v>104</v>
      </c>
      <c r="B343" s="24" t="s">
        <v>92</v>
      </c>
      <c r="C343" s="25"/>
      <c r="D343" s="2" t="s">
        <v>213</v>
      </c>
      <c r="E343" s="2" t="s">
        <v>214</v>
      </c>
      <c r="F343" s="2" t="s">
        <v>145</v>
      </c>
      <c r="G343" s="2" t="s">
        <v>146</v>
      </c>
      <c r="H343" s="26">
        <v>40000</v>
      </c>
      <c r="I343" s="27"/>
    </row>
    <row r="344" spans="1:9" ht="36" hidden="1" x14ac:dyDescent="0.25">
      <c r="A344" s="2" t="s">
        <v>104</v>
      </c>
      <c r="B344" s="24" t="s">
        <v>92</v>
      </c>
      <c r="C344" s="25"/>
      <c r="D344" s="2" t="s">
        <v>213</v>
      </c>
      <c r="E344" s="2" t="s">
        <v>214</v>
      </c>
      <c r="F344" s="2" t="s">
        <v>147</v>
      </c>
      <c r="G344" s="2" t="s">
        <v>148</v>
      </c>
      <c r="H344" s="26">
        <v>6500</v>
      </c>
      <c r="I344" s="27"/>
    </row>
    <row r="345" spans="1:9" ht="36" hidden="1" x14ac:dyDescent="0.25">
      <c r="A345" s="2" t="s">
        <v>104</v>
      </c>
      <c r="B345" s="24" t="s">
        <v>92</v>
      </c>
      <c r="C345" s="25"/>
      <c r="D345" s="2" t="s">
        <v>213</v>
      </c>
      <c r="E345" s="2" t="s">
        <v>214</v>
      </c>
      <c r="F345" s="2" t="s">
        <v>149</v>
      </c>
      <c r="G345" s="2" t="s">
        <v>150</v>
      </c>
      <c r="H345" s="26">
        <v>2340</v>
      </c>
      <c r="I345" s="27"/>
    </row>
    <row r="346" spans="1:9" ht="36" hidden="1" x14ac:dyDescent="0.25">
      <c r="A346" s="2" t="s">
        <v>104</v>
      </c>
      <c r="B346" s="24" t="s">
        <v>92</v>
      </c>
      <c r="C346" s="25"/>
      <c r="D346" s="2" t="s">
        <v>213</v>
      </c>
      <c r="E346" s="2" t="s">
        <v>214</v>
      </c>
      <c r="F346" s="2" t="s">
        <v>153</v>
      </c>
      <c r="G346" s="2" t="s">
        <v>154</v>
      </c>
      <c r="H346" s="26">
        <v>10067.4</v>
      </c>
      <c r="I346" s="27"/>
    </row>
    <row r="347" spans="1:9" ht="36" hidden="1" x14ac:dyDescent="0.25">
      <c r="A347" s="2" t="s">
        <v>104</v>
      </c>
      <c r="B347" s="24" t="s">
        <v>92</v>
      </c>
      <c r="C347" s="25"/>
      <c r="D347" s="2" t="s">
        <v>213</v>
      </c>
      <c r="E347" s="2" t="s">
        <v>214</v>
      </c>
      <c r="F347" s="2" t="s">
        <v>157</v>
      </c>
      <c r="G347" s="2" t="s">
        <v>158</v>
      </c>
      <c r="H347" s="26">
        <v>5589</v>
      </c>
      <c r="I347" s="27"/>
    </row>
    <row r="348" spans="1:9" ht="36" hidden="1" x14ac:dyDescent="0.25">
      <c r="A348" s="2" t="s">
        <v>104</v>
      </c>
      <c r="B348" s="24" t="s">
        <v>92</v>
      </c>
      <c r="C348" s="25"/>
      <c r="D348" s="2" t="s">
        <v>213</v>
      </c>
      <c r="E348" s="2" t="s">
        <v>214</v>
      </c>
      <c r="F348" s="2" t="s">
        <v>159</v>
      </c>
      <c r="G348" s="2" t="s">
        <v>160</v>
      </c>
      <c r="H348" s="26">
        <v>27025.5</v>
      </c>
      <c r="I348" s="27"/>
    </row>
    <row r="349" spans="1:9" ht="36" hidden="1" x14ac:dyDescent="0.25">
      <c r="A349" s="2" t="s">
        <v>104</v>
      </c>
      <c r="B349" s="24" t="s">
        <v>92</v>
      </c>
      <c r="C349" s="25"/>
      <c r="D349" s="2" t="s">
        <v>213</v>
      </c>
      <c r="E349" s="2" t="s">
        <v>214</v>
      </c>
      <c r="F349" s="2" t="s">
        <v>241</v>
      </c>
      <c r="G349" s="2" t="s">
        <v>242</v>
      </c>
      <c r="H349" s="34">
        <v>1785</v>
      </c>
      <c r="I349" s="35"/>
    </row>
    <row r="350" spans="1:9" ht="36" hidden="1" x14ac:dyDescent="0.25">
      <c r="A350" s="2" t="s">
        <v>104</v>
      </c>
      <c r="B350" s="24" t="s">
        <v>92</v>
      </c>
      <c r="C350" s="25"/>
      <c r="D350" s="2" t="s">
        <v>215</v>
      </c>
      <c r="E350" s="2" t="s">
        <v>216</v>
      </c>
      <c r="F350" s="2" t="s">
        <v>107</v>
      </c>
      <c r="G350" s="2" t="s">
        <v>108</v>
      </c>
      <c r="H350" s="26">
        <v>862215</v>
      </c>
      <c r="I350" s="27"/>
    </row>
    <row r="351" spans="1:9" ht="36" hidden="1" x14ac:dyDescent="0.25">
      <c r="A351" s="2" t="s">
        <v>104</v>
      </c>
      <c r="B351" s="24" t="s">
        <v>92</v>
      </c>
      <c r="C351" s="25"/>
      <c r="D351" s="2" t="s">
        <v>215</v>
      </c>
      <c r="E351" s="2" t="s">
        <v>216</v>
      </c>
      <c r="F351" s="2" t="s">
        <v>109</v>
      </c>
      <c r="G351" s="2" t="s">
        <v>110</v>
      </c>
      <c r="H351" s="26">
        <v>80197</v>
      </c>
      <c r="I351" s="27"/>
    </row>
    <row r="352" spans="1:9" ht="36" hidden="1" x14ac:dyDescent="0.25">
      <c r="A352" s="2" t="s">
        <v>104</v>
      </c>
      <c r="B352" s="24" t="s">
        <v>92</v>
      </c>
      <c r="C352" s="25"/>
      <c r="D352" s="2" t="s">
        <v>215</v>
      </c>
      <c r="E352" s="2" t="s">
        <v>216</v>
      </c>
      <c r="F352" s="2" t="s">
        <v>111</v>
      </c>
      <c r="G352" s="2" t="s">
        <v>112</v>
      </c>
      <c r="H352" s="26">
        <v>3658</v>
      </c>
      <c r="I352" s="27"/>
    </row>
    <row r="353" spans="1:9" ht="36" hidden="1" x14ac:dyDescent="0.25">
      <c r="A353" s="2" t="s">
        <v>104</v>
      </c>
      <c r="B353" s="24" t="s">
        <v>92</v>
      </c>
      <c r="C353" s="25"/>
      <c r="D353" s="2" t="s">
        <v>215</v>
      </c>
      <c r="E353" s="2" t="s">
        <v>216</v>
      </c>
      <c r="F353" s="2" t="s">
        <v>113</v>
      </c>
      <c r="G353" s="2" t="s">
        <v>114</v>
      </c>
      <c r="H353" s="26">
        <v>107100</v>
      </c>
      <c r="I353" s="27"/>
    </row>
    <row r="354" spans="1:9" ht="36" hidden="1" x14ac:dyDescent="0.25">
      <c r="A354" s="2" t="s">
        <v>104</v>
      </c>
      <c r="B354" s="24" t="s">
        <v>92</v>
      </c>
      <c r="C354" s="25"/>
      <c r="D354" s="2" t="s">
        <v>215</v>
      </c>
      <c r="E354" s="2" t="s">
        <v>216</v>
      </c>
      <c r="F354" s="2" t="s">
        <v>117</v>
      </c>
      <c r="G354" s="2" t="s">
        <v>118</v>
      </c>
      <c r="H354" s="26">
        <v>45367</v>
      </c>
      <c r="I354" s="27"/>
    </row>
    <row r="355" spans="1:9" ht="36" hidden="1" x14ac:dyDescent="0.25">
      <c r="A355" s="2" t="s">
        <v>104</v>
      </c>
      <c r="B355" s="24" t="s">
        <v>92</v>
      </c>
      <c r="C355" s="25"/>
      <c r="D355" s="2" t="s">
        <v>215</v>
      </c>
      <c r="E355" s="2" t="s">
        <v>216</v>
      </c>
      <c r="F355" s="2" t="s">
        <v>294</v>
      </c>
      <c r="G355" s="2" t="s">
        <v>295</v>
      </c>
      <c r="H355" s="26">
        <v>36168</v>
      </c>
      <c r="I355" s="27"/>
    </row>
    <row r="356" spans="1:9" ht="36" hidden="1" x14ac:dyDescent="0.25">
      <c r="A356" s="2" t="s">
        <v>104</v>
      </c>
      <c r="B356" s="24" t="s">
        <v>92</v>
      </c>
      <c r="C356" s="25"/>
      <c r="D356" s="2" t="s">
        <v>215</v>
      </c>
      <c r="E356" s="2" t="s">
        <v>216</v>
      </c>
      <c r="F356" s="2" t="s">
        <v>121</v>
      </c>
      <c r="G356" s="2" t="s">
        <v>122</v>
      </c>
      <c r="H356" s="26">
        <v>22415</v>
      </c>
      <c r="I356" s="27"/>
    </row>
    <row r="357" spans="1:9" ht="36" hidden="1" x14ac:dyDescent="0.25">
      <c r="A357" s="2" t="s">
        <v>104</v>
      </c>
      <c r="B357" s="24" t="s">
        <v>92</v>
      </c>
      <c r="C357" s="25"/>
      <c r="D357" s="2" t="s">
        <v>215</v>
      </c>
      <c r="E357" s="2" t="s">
        <v>216</v>
      </c>
      <c r="F357" s="2" t="s">
        <v>181</v>
      </c>
      <c r="G357" s="2" t="s">
        <v>182</v>
      </c>
      <c r="H357" s="26">
        <v>1901.74</v>
      </c>
      <c r="I357" s="27"/>
    </row>
    <row r="358" spans="1:9" ht="36" hidden="1" x14ac:dyDescent="0.25">
      <c r="A358" s="2" t="s">
        <v>104</v>
      </c>
      <c r="B358" s="24" t="s">
        <v>92</v>
      </c>
      <c r="C358" s="25"/>
      <c r="D358" s="2" t="s">
        <v>215</v>
      </c>
      <c r="E358" s="2" t="s">
        <v>216</v>
      </c>
      <c r="F358" s="2" t="s">
        <v>123</v>
      </c>
      <c r="G358" s="2" t="s">
        <v>124</v>
      </c>
      <c r="H358" s="26">
        <v>637.41</v>
      </c>
      <c r="I358" s="27"/>
    </row>
    <row r="359" spans="1:9" ht="36" hidden="1" x14ac:dyDescent="0.25">
      <c r="A359" s="2" t="s">
        <v>104</v>
      </c>
      <c r="B359" s="24" t="s">
        <v>92</v>
      </c>
      <c r="C359" s="25"/>
      <c r="D359" s="2" t="s">
        <v>215</v>
      </c>
      <c r="E359" s="2" t="s">
        <v>216</v>
      </c>
      <c r="F359" s="2" t="s">
        <v>125</v>
      </c>
      <c r="G359" s="2" t="s">
        <v>126</v>
      </c>
      <c r="H359" s="26">
        <v>9976.92</v>
      </c>
      <c r="I359" s="27"/>
    </row>
    <row r="360" spans="1:9" ht="36" hidden="1" x14ac:dyDescent="0.25">
      <c r="A360" s="2" t="s">
        <v>104</v>
      </c>
      <c r="B360" s="24" t="s">
        <v>92</v>
      </c>
      <c r="C360" s="25"/>
      <c r="D360" s="2" t="s">
        <v>215</v>
      </c>
      <c r="E360" s="2" t="s">
        <v>216</v>
      </c>
      <c r="F360" s="2" t="s">
        <v>127</v>
      </c>
      <c r="G360" s="2" t="s">
        <v>128</v>
      </c>
      <c r="H360" s="26">
        <v>3369.17</v>
      </c>
      <c r="I360" s="27"/>
    </row>
    <row r="361" spans="1:9" ht="36" hidden="1" x14ac:dyDescent="0.25">
      <c r="A361" s="2" t="s">
        <v>104</v>
      </c>
      <c r="B361" s="24" t="s">
        <v>92</v>
      </c>
      <c r="C361" s="25"/>
      <c r="D361" s="2" t="s">
        <v>215</v>
      </c>
      <c r="E361" s="2" t="s">
        <v>216</v>
      </c>
      <c r="F361" s="2" t="s">
        <v>133</v>
      </c>
      <c r="G361" s="2" t="s">
        <v>134</v>
      </c>
      <c r="H361" s="26">
        <v>3625.6</v>
      </c>
      <c r="I361" s="27"/>
    </row>
    <row r="362" spans="1:9" ht="36" hidden="1" x14ac:dyDescent="0.25">
      <c r="A362" s="2" t="s">
        <v>104</v>
      </c>
      <c r="B362" s="24" t="s">
        <v>92</v>
      </c>
      <c r="C362" s="25"/>
      <c r="D362" s="2" t="s">
        <v>215</v>
      </c>
      <c r="E362" s="2" t="s">
        <v>216</v>
      </c>
      <c r="F362" s="2" t="s">
        <v>191</v>
      </c>
      <c r="G362" s="2" t="s">
        <v>192</v>
      </c>
      <c r="H362" s="26">
        <v>62454.37</v>
      </c>
      <c r="I362" s="27"/>
    </row>
    <row r="363" spans="1:9" ht="36" hidden="1" x14ac:dyDescent="0.25">
      <c r="A363" s="2" t="s">
        <v>104</v>
      </c>
      <c r="B363" s="24" t="s">
        <v>92</v>
      </c>
      <c r="C363" s="25"/>
      <c r="D363" s="2" t="s">
        <v>215</v>
      </c>
      <c r="E363" s="2" t="s">
        <v>216</v>
      </c>
      <c r="F363" s="2" t="s">
        <v>135</v>
      </c>
      <c r="G363" s="2" t="s">
        <v>136</v>
      </c>
      <c r="H363" s="26">
        <v>82329.34</v>
      </c>
      <c r="I363" s="27"/>
    </row>
    <row r="364" spans="1:9" ht="36" hidden="1" x14ac:dyDescent="0.25">
      <c r="A364" s="2" t="s">
        <v>104</v>
      </c>
      <c r="B364" s="24" t="s">
        <v>92</v>
      </c>
      <c r="C364" s="25"/>
      <c r="D364" s="2" t="s">
        <v>215</v>
      </c>
      <c r="E364" s="2" t="s">
        <v>216</v>
      </c>
      <c r="F364" s="2" t="s">
        <v>139</v>
      </c>
      <c r="G364" s="2" t="s">
        <v>140</v>
      </c>
      <c r="H364" s="26">
        <v>9779</v>
      </c>
      <c r="I364" s="27"/>
    </row>
    <row r="365" spans="1:9" ht="36" hidden="1" x14ac:dyDescent="0.25">
      <c r="A365" s="2" t="s">
        <v>104</v>
      </c>
      <c r="B365" s="24" t="s">
        <v>92</v>
      </c>
      <c r="C365" s="25"/>
      <c r="D365" s="2" t="s">
        <v>215</v>
      </c>
      <c r="E365" s="2" t="s">
        <v>216</v>
      </c>
      <c r="F365" s="2" t="s">
        <v>141</v>
      </c>
      <c r="G365" s="2" t="s">
        <v>142</v>
      </c>
      <c r="H365" s="26">
        <v>100697.01</v>
      </c>
      <c r="I365" s="27"/>
    </row>
    <row r="366" spans="1:9" ht="36" hidden="1" x14ac:dyDescent="0.25">
      <c r="A366" s="2" t="s">
        <v>104</v>
      </c>
      <c r="B366" s="24" t="s">
        <v>92</v>
      </c>
      <c r="C366" s="25"/>
      <c r="D366" s="2" t="s">
        <v>215</v>
      </c>
      <c r="E366" s="2" t="s">
        <v>216</v>
      </c>
      <c r="F366" s="2" t="s">
        <v>143</v>
      </c>
      <c r="G366" s="2" t="s">
        <v>144</v>
      </c>
      <c r="H366" s="26">
        <v>30089</v>
      </c>
      <c r="I366" s="27"/>
    </row>
    <row r="367" spans="1:9" ht="36" hidden="1" x14ac:dyDescent="0.25">
      <c r="A367" s="2" t="s">
        <v>104</v>
      </c>
      <c r="B367" s="24" t="s">
        <v>92</v>
      </c>
      <c r="C367" s="25"/>
      <c r="D367" s="2" t="s">
        <v>215</v>
      </c>
      <c r="E367" s="2" t="s">
        <v>216</v>
      </c>
      <c r="F367" s="2" t="s">
        <v>149</v>
      </c>
      <c r="G367" s="2" t="s">
        <v>150</v>
      </c>
      <c r="H367" s="26">
        <v>1800</v>
      </c>
      <c r="I367" s="27"/>
    </row>
    <row r="368" spans="1:9" ht="36" hidden="1" x14ac:dyDescent="0.25">
      <c r="A368" s="2" t="s">
        <v>104</v>
      </c>
      <c r="B368" s="24" t="s">
        <v>92</v>
      </c>
      <c r="C368" s="25"/>
      <c r="D368" s="2" t="s">
        <v>215</v>
      </c>
      <c r="E368" s="2" t="s">
        <v>216</v>
      </c>
      <c r="F368" s="2" t="s">
        <v>153</v>
      </c>
      <c r="G368" s="2" t="s">
        <v>154</v>
      </c>
      <c r="H368" s="26">
        <v>4500</v>
      </c>
      <c r="I368" s="27"/>
    </row>
    <row r="369" spans="1:9" ht="36" hidden="1" x14ac:dyDescent="0.25">
      <c r="A369" s="2" t="s">
        <v>104</v>
      </c>
      <c r="B369" s="24" t="s">
        <v>92</v>
      </c>
      <c r="C369" s="25"/>
      <c r="D369" s="2" t="s">
        <v>215</v>
      </c>
      <c r="E369" s="2" t="s">
        <v>216</v>
      </c>
      <c r="F369" s="2" t="s">
        <v>159</v>
      </c>
      <c r="G369" s="2" t="s">
        <v>160</v>
      </c>
      <c r="H369" s="26">
        <v>271184.07</v>
      </c>
      <c r="I369" s="27"/>
    </row>
    <row r="370" spans="1:9" ht="36" hidden="1" x14ac:dyDescent="0.25">
      <c r="A370" s="2" t="s">
        <v>104</v>
      </c>
      <c r="B370" s="24" t="s">
        <v>92</v>
      </c>
      <c r="C370" s="25"/>
      <c r="D370" s="2" t="s">
        <v>219</v>
      </c>
      <c r="E370" s="2" t="s">
        <v>220</v>
      </c>
      <c r="F370" s="2" t="s">
        <v>107</v>
      </c>
      <c r="G370" s="2" t="s">
        <v>108</v>
      </c>
      <c r="H370" s="26">
        <v>607530</v>
      </c>
      <c r="I370" s="27"/>
    </row>
    <row r="371" spans="1:9" ht="36" hidden="1" x14ac:dyDescent="0.25">
      <c r="A371" s="2" t="s">
        <v>104</v>
      </c>
      <c r="B371" s="24" t="s">
        <v>92</v>
      </c>
      <c r="C371" s="25"/>
      <c r="D371" s="2" t="s">
        <v>219</v>
      </c>
      <c r="E371" s="2" t="s">
        <v>220</v>
      </c>
      <c r="F371" s="2" t="s">
        <v>109</v>
      </c>
      <c r="G371" s="2" t="s">
        <v>110</v>
      </c>
      <c r="H371" s="26">
        <v>27623</v>
      </c>
      <c r="I371" s="27"/>
    </row>
    <row r="372" spans="1:9" ht="36" hidden="1" x14ac:dyDescent="0.25">
      <c r="A372" s="2" t="s">
        <v>104</v>
      </c>
      <c r="B372" s="24" t="s">
        <v>92</v>
      </c>
      <c r="C372" s="25"/>
      <c r="D372" s="2" t="s">
        <v>219</v>
      </c>
      <c r="E372" s="2" t="s">
        <v>220</v>
      </c>
      <c r="F372" s="2" t="s">
        <v>111</v>
      </c>
      <c r="G372" s="2" t="s">
        <v>112</v>
      </c>
      <c r="H372" s="26">
        <v>14011</v>
      </c>
      <c r="I372" s="27"/>
    </row>
    <row r="373" spans="1:9" ht="36" hidden="1" x14ac:dyDescent="0.25">
      <c r="A373" s="2" t="s">
        <v>104</v>
      </c>
      <c r="B373" s="24" t="s">
        <v>92</v>
      </c>
      <c r="C373" s="25"/>
      <c r="D373" s="2" t="s">
        <v>219</v>
      </c>
      <c r="E373" s="2" t="s">
        <v>220</v>
      </c>
      <c r="F373" s="2" t="s">
        <v>274</v>
      </c>
      <c r="G373" s="2" t="s">
        <v>275</v>
      </c>
      <c r="H373" s="26">
        <v>103078</v>
      </c>
      <c r="I373" s="27"/>
    </row>
    <row r="374" spans="1:9" ht="36" hidden="1" x14ac:dyDescent="0.25">
      <c r="A374" s="2" t="s">
        <v>104</v>
      </c>
      <c r="B374" s="24" t="s">
        <v>92</v>
      </c>
      <c r="C374" s="25"/>
      <c r="D374" s="2" t="s">
        <v>219</v>
      </c>
      <c r="E374" s="2" t="s">
        <v>220</v>
      </c>
      <c r="F374" s="2" t="s">
        <v>115</v>
      </c>
      <c r="G374" s="2" t="s">
        <v>116</v>
      </c>
      <c r="H374" s="26">
        <v>2511</v>
      </c>
      <c r="I374" s="27"/>
    </row>
    <row r="375" spans="1:9" ht="36" hidden="1" x14ac:dyDescent="0.25">
      <c r="A375" s="2" t="s">
        <v>104</v>
      </c>
      <c r="B375" s="24" t="s">
        <v>92</v>
      </c>
      <c r="C375" s="25"/>
      <c r="D375" s="2" t="s">
        <v>219</v>
      </c>
      <c r="E375" s="2" t="s">
        <v>220</v>
      </c>
      <c r="F375" s="2" t="s">
        <v>117</v>
      </c>
      <c r="G375" s="2" t="s">
        <v>118</v>
      </c>
      <c r="H375" s="26">
        <v>29361</v>
      </c>
      <c r="I375" s="27"/>
    </row>
    <row r="376" spans="1:9" ht="36" hidden="1" x14ac:dyDescent="0.25">
      <c r="A376" s="2" t="s">
        <v>104</v>
      </c>
      <c r="B376" s="24" t="s">
        <v>92</v>
      </c>
      <c r="C376" s="25"/>
      <c r="D376" s="2" t="s">
        <v>219</v>
      </c>
      <c r="E376" s="2" t="s">
        <v>220</v>
      </c>
      <c r="F376" s="2" t="s">
        <v>119</v>
      </c>
      <c r="G376" s="2" t="s">
        <v>120</v>
      </c>
      <c r="H376" s="26">
        <v>6496</v>
      </c>
      <c r="I376" s="27"/>
    </row>
    <row r="377" spans="1:9" ht="36" hidden="1" x14ac:dyDescent="0.25">
      <c r="A377" s="2" t="s">
        <v>104</v>
      </c>
      <c r="B377" s="24" t="s">
        <v>92</v>
      </c>
      <c r="C377" s="25"/>
      <c r="D377" s="2" t="s">
        <v>219</v>
      </c>
      <c r="E377" s="2" t="s">
        <v>220</v>
      </c>
      <c r="F377" s="2" t="s">
        <v>121</v>
      </c>
      <c r="G377" s="2" t="s">
        <v>122</v>
      </c>
      <c r="H377" s="26">
        <v>17587</v>
      </c>
      <c r="I377" s="27"/>
    </row>
    <row r="378" spans="1:9" ht="36" hidden="1" x14ac:dyDescent="0.25">
      <c r="A378" s="2" t="s">
        <v>104</v>
      </c>
      <c r="B378" s="24" t="s">
        <v>92</v>
      </c>
      <c r="C378" s="25"/>
      <c r="D378" s="2" t="s">
        <v>219</v>
      </c>
      <c r="E378" s="2" t="s">
        <v>220</v>
      </c>
      <c r="F378" s="2" t="s">
        <v>181</v>
      </c>
      <c r="G378" s="2" t="s">
        <v>182</v>
      </c>
      <c r="H378" s="26">
        <v>487.9</v>
      </c>
      <c r="I378" s="27"/>
    </row>
    <row r="379" spans="1:9" ht="36" hidden="1" x14ac:dyDescent="0.25">
      <c r="A379" s="2" t="s">
        <v>104</v>
      </c>
      <c r="B379" s="24" t="s">
        <v>92</v>
      </c>
      <c r="C379" s="25"/>
      <c r="D379" s="2" t="s">
        <v>219</v>
      </c>
      <c r="E379" s="2" t="s">
        <v>220</v>
      </c>
      <c r="F379" s="2" t="s">
        <v>125</v>
      </c>
      <c r="G379" s="2" t="s">
        <v>126</v>
      </c>
      <c r="H379" s="26">
        <v>12557.66</v>
      </c>
      <c r="I379" s="27"/>
    </row>
    <row r="380" spans="1:9" ht="36" hidden="1" x14ac:dyDescent="0.25">
      <c r="A380" s="2" t="s">
        <v>104</v>
      </c>
      <c r="B380" s="24" t="s">
        <v>92</v>
      </c>
      <c r="C380" s="25"/>
      <c r="D380" s="2" t="s">
        <v>219</v>
      </c>
      <c r="E380" s="2" t="s">
        <v>220</v>
      </c>
      <c r="F380" s="2" t="s">
        <v>127</v>
      </c>
      <c r="G380" s="2" t="s">
        <v>128</v>
      </c>
      <c r="H380" s="26">
        <v>2279.5100000000002</v>
      </c>
      <c r="I380" s="27"/>
    </row>
    <row r="381" spans="1:9" ht="36" hidden="1" x14ac:dyDescent="0.25">
      <c r="A381" s="2" t="s">
        <v>104</v>
      </c>
      <c r="B381" s="24" t="s">
        <v>92</v>
      </c>
      <c r="C381" s="25"/>
      <c r="D381" s="2" t="s">
        <v>219</v>
      </c>
      <c r="E381" s="2" t="s">
        <v>220</v>
      </c>
      <c r="F381" s="2" t="s">
        <v>131</v>
      </c>
      <c r="G381" s="2" t="s">
        <v>132</v>
      </c>
      <c r="H381" s="26">
        <v>85</v>
      </c>
      <c r="I381" s="27"/>
    </row>
    <row r="382" spans="1:9" ht="36" hidden="1" x14ac:dyDescent="0.25">
      <c r="A382" s="2" t="s">
        <v>104</v>
      </c>
      <c r="B382" s="24" t="s">
        <v>92</v>
      </c>
      <c r="C382" s="25"/>
      <c r="D382" s="2" t="s">
        <v>219</v>
      </c>
      <c r="E382" s="2" t="s">
        <v>220</v>
      </c>
      <c r="F382" s="2" t="s">
        <v>133</v>
      </c>
      <c r="G382" s="2" t="s">
        <v>134</v>
      </c>
      <c r="H382" s="26">
        <v>3059.79</v>
      </c>
      <c r="I382" s="27"/>
    </row>
    <row r="383" spans="1:9" ht="36" hidden="1" x14ac:dyDescent="0.25">
      <c r="A383" s="2" t="s">
        <v>104</v>
      </c>
      <c r="B383" s="24" t="s">
        <v>92</v>
      </c>
      <c r="C383" s="25"/>
      <c r="D383" s="2" t="s">
        <v>219</v>
      </c>
      <c r="E383" s="2" t="s">
        <v>220</v>
      </c>
      <c r="F383" s="2" t="s">
        <v>191</v>
      </c>
      <c r="G383" s="2" t="s">
        <v>192</v>
      </c>
      <c r="H383" s="26">
        <v>9210.9500000000007</v>
      </c>
      <c r="I383" s="27"/>
    </row>
    <row r="384" spans="1:9" ht="36" hidden="1" x14ac:dyDescent="0.25">
      <c r="A384" s="2" t="s">
        <v>104</v>
      </c>
      <c r="B384" s="24" t="s">
        <v>92</v>
      </c>
      <c r="C384" s="25"/>
      <c r="D384" s="2" t="s">
        <v>219</v>
      </c>
      <c r="E384" s="2" t="s">
        <v>220</v>
      </c>
      <c r="F384" s="2" t="s">
        <v>135</v>
      </c>
      <c r="G384" s="2" t="s">
        <v>136</v>
      </c>
      <c r="H384" s="26">
        <v>20242.2</v>
      </c>
      <c r="I384" s="27"/>
    </row>
    <row r="385" spans="1:13" ht="36" hidden="1" x14ac:dyDescent="0.25">
      <c r="A385" s="2" t="s">
        <v>104</v>
      </c>
      <c r="B385" s="24" t="s">
        <v>92</v>
      </c>
      <c r="C385" s="25"/>
      <c r="D385" s="2" t="s">
        <v>219</v>
      </c>
      <c r="E385" s="2" t="s">
        <v>220</v>
      </c>
      <c r="F385" s="2" t="s">
        <v>141</v>
      </c>
      <c r="G385" s="2" t="s">
        <v>142</v>
      </c>
      <c r="H385" s="26">
        <v>737.14</v>
      </c>
      <c r="I385" s="27"/>
    </row>
    <row r="386" spans="1:13" ht="36" hidden="1" x14ac:dyDescent="0.25">
      <c r="A386" s="2" t="s">
        <v>104</v>
      </c>
      <c r="B386" s="24" t="s">
        <v>92</v>
      </c>
      <c r="C386" s="25"/>
      <c r="D386" s="2" t="s">
        <v>219</v>
      </c>
      <c r="E386" s="2" t="s">
        <v>220</v>
      </c>
      <c r="F386" s="2" t="s">
        <v>211</v>
      </c>
      <c r="G386" s="2" t="s">
        <v>212</v>
      </c>
      <c r="H386" s="26">
        <v>3465</v>
      </c>
      <c r="I386" s="27"/>
    </row>
    <row r="387" spans="1:13" ht="36" hidden="1" x14ac:dyDescent="0.25">
      <c r="A387" s="2" t="s">
        <v>104</v>
      </c>
      <c r="B387" s="24" t="s">
        <v>92</v>
      </c>
      <c r="C387" s="25"/>
      <c r="D387" s="2" t="s">
        <v>219</v>
      </c>
      <c r="E387" s="2" t="s">
        <v>220</v>
      </c>
      <c r="F387" s="2" t="s">
        <v>147</v>
      </c>
      <c r="G387" s="2" t="s">
        <v>148</v>
      </c>
      <c r="H387" s="26">
        <v>2250</v>
      </c>
      <c r="I387" s="27"/>
    </row>
    <row r="388" spans="1:13" ht="36" hidden="1" x14ac:dyDescent="0.25">
      <c r="A388" s="2" t="s">
        <v>104</v>
      </c>
      <c r="B388" s="24" t="s">
        <v>92</v>
      </c>
      <c r="C388" s="25"/>
      <c r="D388" s="2" t="s">
        <v>219</v>
      </c>
      <c r="E388" s="2" t="s">
        <v>220</v>
      </c>
      <c r="F388" s="2" t="s">
        <v>149</v>
      </c>
      <c r="G388" s="2" t="s">
        <v>150</v>
      </c>
      <c r="H388" s="26">
        <v>1848</v>
      </c>
      <c r="I388" s="27"/>
    </row>
    <row r="389" spans="1:13" ht="36" hidden="1" x14ac:dyDescent="0.25">
      <c r="A389" s="2" t="s">
        <v>104</v>
      </c>
      <c r="B389" s="24" t="s">
        <v>92</v>
      </c>
      <c r="C389" s="25"/>
      <c r="D389" s="2" t="s">
        <v>219</v>
      </c>
      <c r="E389" s="2" t="s">
        <v>220</v>
      </c>
      <c r="F389" s="2" t="s">
        <v>286</v>
      </c>
      <c r="G389" s="2" t="s">
        <v>287</v>
      </c>
      <c r="H389" s="26">
        <v>23210.720000000001</v>
      </c>
      <c r="I389" s="27"/>
    </row>
    <row r="390" spans="1:13" ht="17.25" customHeight="1" x14ac:dyDescent="0.25">
      <c r="A390" s="2" t="s">
        <v>104</v>
      </c>
      <c r="B390" s="24" t="s">
        <v>92</v>
      </c>
      <c r="C390" s="25"/>
      <c r="D390" s="2" t="s">
        <v>219</v>
      </c>
      <c r="E390" s="2" t="s">
        <v>220</v>
      </c>
      <c r="F390" s="2" t="s">
        <v>159</v>
      </c>
      <c r="G390" s="2" t="s">
        <v>160</v>
      </c>
      <c r="H390" s="26">
        <v>30409.13</v>
      </c>
      <c r="I390" s="27"/>
      <c r="J390" s="14" t="s">
        <v>303</v>
      </c>
      <c r="K390" s="10">
        <f>SUM(H291:I390)</f>
        <v>7004063.0799999991</v>
      </c>
      <c r="L390" s="17" t="s">
        <v>307</v>
      </c>
      <c r="M390" s="8">
        <f>SUM(H349,H322)</f>
        <v>33178.6</v>
      </c>
    </row>
    <row r="391" spans="1:13" ht="60" x14ac:dyDescent="0.25">
      <c r="A391" s="2" t="s">
        <v>296</v>
      </c>
      <c r="B391" s="32"/>
      <c r="C391" s="33"/>
      <c r="D391" s="3"/>
      <c r="E391" s="3"/>
      <c r="F391" s="3"/>
      <c r="G391" s="3"/>
      <c r="H391" s="26">
        <v>210033285.63</v>
      </c>
      <c r="I391" s="27"/>
      <c r="J391" s="15" t="s">
        <v>304</v>
      </c>
      <c r="K391" s="16">
        <f>SUM(K51:K390)</f>
        <v>210033285.63000005</v>
      </c>
      <c r="M391" s="6">
        <f>SUM(M230:M390)</f>
        <v>6819270.4999999991</v>
      </c>
    </row>
    <row r="392" spans="1:13" x14ac:dyDescent="0.25">
      <c r="A392" s="21" t="s">
        <v>297</v>
      </c>
      <c r="B392" s="21"/>
      <c r="C392" s="21"/>
      <c r="D392" s="21"/>
      <c r="E392" s="21"/>
      <c r="F392" s="21"/>
      <c r="G392" s="21"/>
      <c r="H392" s="21"/>
      <c r="I392" s="21"/>
    </row>
  </sheetData>
  <mergeCells count="780">
    <mergeCell ref="A392:I392"/>
    <mergeCell ref="B389:C389"/>
    <mergeCell ref="H389:I389"/>
    <mergeCell ref="B390:C390"/>
    <mergeCell ref="H390:I390"/>
    <mergeCell ref="B391:C391"/>
    <mergeCell ref="H391:I391"/>
    <mergeCell ref="B386:C386"/>
    <mergeCell ref="H386:I386"/>
    <mergeCell ref="B387:C387"/>
    <mergeCell ref="H387:I387"/>
    <mergeCell ref="B388:C388"/>
    <mergeCell ref="H388:I388"/>
    <mergeCell ref="B383:C383"/>
    <mergeCell ref="H383:I383"/>
    <mergeCell ref="B384:C384"/>
    <mergeCell ref="H384:I384"/>
    <mergeCell ref="B385:C385"/>
    <mergeCell ref="H385:I385"/>
    <mergeCell ref="B380:C380"/>
    <mergeCell ref="H380:I380"/>
    <mergeCell ref="B381:C381"/>
    <mergeCell ref="H381:I381"/>
    <mergeCell ref="B382:C382"/>
    <mergeCell ref="H382:I382"/>
    <mergeCell ref="B377:C377"/>
    <mergeCell ref="H377:I377"/>
    <mergeCell ref="B378:C378"/>
    <mergeCell ref="H378:I378"/>
    <mergeCell ref="B379:C379"/>
    <mergeCell ref="H379:I379"/>
    <mergeCell ref="B374:C374"/>
    <mergeCell ref="H374:I374"/>
    <mergeCell ref="B375:C375"/>
    <mergeCell ref="H375:I375"/>
    <mergeCell ref="B376:C376"/>
    <mergeCell ref="H376:I376"/>
    <mergeCell ref="B371:C371"/>
    <mergeCell ref="H371:I371"/>
    <mergeCell ref="B372:C372"/>
    <mergeCell ref="H372:I372"/>
    <mergeCell ref="B373:C373"/>
    <mergeCell ref="H373:I373"/>
    <mergeCell ref="B368:C368"/>
    <mergeCell ref="H368:I368"/>
    <mergeCell ref="B369:C369"/>
    <mergeCell ref="H369:I369"/>
    <mergeCell ref="B370:C370"/>
    <mergeCell ref="H370:I370"/>
    <mergeCell ref="B365:C365"/>
    <mergeCell ref="H365:I365"/>
    <mergeCell ref="B366:C366"/>
    <mergeCell ref="H366:I366"/>
    <mergeCell ref="B367:C367"/>
    <mergeCell ref="H367:I367"/>
    <mergeCell ref="B362:C362"/>
    <mergeCell ref="H362:I362"/>
    <mergeCell ref="B363:C363"/>
    <mergeCell ref="H363:I363"/>
    <mergeCell ref="B364:C364"/>
    <mergeCell ref="H364:I364"/>
    <mergeCell ref="B359:C359"/>
    <mergeCell ref="H359:I359"/>
    <mergeCell ref="B360:C360"/>
    <mergeCell ref="H360:I360"/>
    <mergeCell ref="B361:C361"/>
    <mergeCell ref="H361:I361"/>
    <mergeCell ref="B356:C356"/>
    <mergeCell ref="H356:I356"/>
    <mergeCell ref="B357:C357"/>
    <mergeCell ref="H357:I357"/>
    <mergeCell ref="B358:C358"/>
    <mergeCell ref="H358:I358"/>
    <mergeCell ref="B353:C353"/>
    <mergeCell ref="H353:I353"/>
    <mergeCell ref="B354:C354"/>
    <mergeCell ref="H354:I354"/>
    <mergeCell ref="B355:C355"/>
    <mergeCell ref="H355:I355"/>
    <mergeCell ref="B350:C350"/>
    <mergeCell ref="H350:I350"/>
    <mergeCell ref="B351:C351"/>
    <mergeCell ref="H351:I351"/>
    <mergeCell ref="B352:C352"/>
    <mergeCell ref="H352:I352"/>
    <mergeCell ref="B347:C347"/>
    <mergeCell ref="H347:I347"/>
    <mergeCell ref="B348:C348"/>
    <mergeCell ref="H348:I348"/>
    <mergeCell ref="B349:C349"/>
    <mergeCell ref="H349:I349"/>
    <mergeCell ref="B344:C344"/>
    <mergeCell ref="H344:I344"/>
    <mergeCell ref="B345:C345"/>
    <mergeCell ref="H345:I345"/>
    <mergeCell ref="B346:C346"/>
    <mergeCell ref="H346:I346"/>
    <mergeCell ref="B341:C341"/>
    <mergeCell ref="H341:I341"/>
    <mergeCell ref="B342:C342"/>
    <mergeCell ref="H342:I342"/>
    <mergeCell ref="B343:C343"/>
    <mergeCell ref="H343:I343"/>
    <mergeCell ref="B338:C338"/>
    <mergeCell ref="H338:I338"/>
    <mergeCell ref="B339:C339"/>
    <mergeCell ref="H339:I339"/>
    <mergeCell ref="B340:C340"/>
    <mergeCell ref="H340:I340"/>
    <mergeCell ref="B335:C335"/>
    <mergeCell ref="H335:I335"/>
    <mergeCell ref="B336:C336"/>
    <mergeCell ref="H336:I336"/>
    <mergeCell ref="B337:C337"/>
    <mergeCell ref="H337:I337"/>
    <mergeCell ref="B332:C332"/>
    <mergeCell ref="H332:I332"/>
    <mergeCell ref="B333:C333"/>
    <mergeCell ref="H333:I333"/>
    <mergeCell ref="B334:C334"/>
    <mergeCell ref="H334:I334"/>
    <mergeCell ref="B329:C329"/>
    <mergeCell ref="H329:I329"/>
    <mergeCell ref="B330:C330"/>
    <mergeCell ref="H330:I330"/>
    <mergeCell ref="B331:C331"/>
    <mergeCell ref="H331:I331"/>
    <mergeCell ref="B326:C326"/>
    <mergeCell ref="H326:I326"/>
    <mergeCell ref="B327:C327"/>
    <mergeCell ref="H327:I327"/>
    <mergeCell ref="B328:C328"/>
    <mergeCell ref="H328:I328"/>
    <mergeCell ref="B323:C323"/>
    <mergeCell ref="H323:I323"/>
    <mergeCell ref="B324:C324"/>
    <mergeCell ref="H324:I324"/>
    <mergeCell ref="B325:C325"/>
    <mergeCell ref="H325:I325"/>
    <mergeCell ref="B320:C320"/>
    <mergeCell ref="H320:I320"/>
    <mergeCell ref="B321:C321"/>
    <mergeCell ref="H321:I321"/>
    <mergeCell ref="B322:C322"/>
    <mergeCell ref="H322:I322"/>
    <mergeCell ref="B317:C317"/>
    <mergeCell ref="H317:I317"/>
    <mergeCell ref="B318:C318"/>
    <mergeCell ref="H318:I318"/>
    <mergeCell ref="B319:C319"/>
    <mergeCell ref="H319:I319"/>
    <mergeCell ref="B314:C314"/>
    <mergeCell ref="H314:I314"/>
    <mergeCell ref="B315:C315"/>
    <mergeCell ref="H315:I315"/>
    <mergeCell ref="B316:C316"/>
    <mergeCell ref="H316:I316"/>
    <mergeCell ref="B311:C311"/>
    <mergeCell ref="H311:I311"/>
    <mergeCell ref="B312:C312"/>
    <mergeCell ref="H312:I312"/>
    <mergeCell ref="B313:C313"/>
    <mergeCell ref="H313:I313"/>
    <mergeCell ref="B308:C308"/>
    <mergeCell ref="H308:I308"/>
    <mergeCell ref="B309:C309"/>
    <mergeCell ref="H309:I309"/>
    <mergeCell ref="B310:C310"/>
    <mergeCell ref="H310:I310"/>
    <mergeCell ref="B305:C305"/>
    <mergeCell ref="H305:I305"/>
    <mergeCell ref="B306:C306"/>
    <mergeCell ref="H306:I306"/>
    <mergeCell ref="B307:C307"/>
    <mergeCell ref="H307:I307"/>
    <mergeCell ref="B302:C302"/>
    <mergeCell ref="H302:I302"/>
    <mergeCell ref="B303:C303"/>
    <mergeCell ref="H303:I303"/>
    <mergeCell ref="B304:C304"/>
    <mergeCell ref="H304:I304"/>
    <mergeCell ref="B299:C299"/>
    <mergeCell ref="H299:I299"/>
    <mergeCell ref="B300:C300"/>
    <mergeCell ref="H300:I300"/>
    <mergeCell ref="B301:C301"/>
    <mergeCell ref="H301:I301"/>
    <mergeCell ref="B296:C296"/>
    <mergeCell ref="H296:I296"/>
    <mergeCell ref="B297:C297"/>
    <mergeCell ref="H297:I297"/>
    <mergeCell ref="B298:C298"/>
    <mergeCell ref="H298:I298"/>
    <mergeCell ref="B293:C293"/>
    <mergeCell ref="H293:I293"/>
    <mergeCell ref="B294:C294"/>
    <mergeCell ref="H294:I294"/>
    <mergeCell ref="B295:C295"/>
    <mergeCell ref="H295:I295"/>
    <mergeCell ref="B290:C290"/>
    <mergeCell ref="H290:I290"/>
    <mergeCell ref="B291:C291"/>
    <mergeCell ref="H291:I291"/>
    <mergeCell ref="B292:C292"/>
    <mergeCell ref="H292:I292"/>
    <mergeCell ref="B287:C287"/>
    <mergeCell ref="H287:I287"/>
    <mergeCell ref="B288:C288"/>
    <mergeCell ref="H288:I288"/>
    <mergeCell ref="B289:C289"/>
    <mergeCell ref="H289:I289"/>
    <mergeCell ref="B284:C284"/>
    <mergeCell ref="H284:I284"/>
    <mergeCell ref="B285:C285"/>
    <mergeCell ref="H285:I285"/>
    <mergeCell ref="B286:C286"/>
    <mergeCell ref="H286:I286"/>
    <mergeCell ref="B281:C281"/>
    <mergeCell ref="H281:I281"/>
    <mergeCell ref="B282:C282"/>
    <mergeCell ref="H282:I282"/>
    <mergeCell ref="B283:C283"/>
    <mergeCell ref="H283:I283"/>
    <mergeCell ref="B278:C278"/>
    <mergeCell ref="H278:I278"/>
    <mergeCell ref="B279:C279"/>
    <mergeCell ref="H279:I279"/>
    <mergeCell ref="B280:C280"/>
    <mergeCell ref="H280:I280"/>
    <mergeCell ref="B275:C275"/>
    <mergeCell ref="H275:I275"/>
    <mergeCell ref="B276:C276"/>
    <mergeCell ref="H276:I276"/>
    <mergeCell ref="B277:C277"/>
    <mergeCell ref="H277:I277"/>
    <mergeCell ref="B272:C272"/>
    <mergeCell ref="H272:I272"/>
    <mergeCell ref="B273:C273"/>
    <mergeCell ref="H273:I273"/>
    <mergeCell ref="B274:C274"/>
    <mergeCell ref="H274:I274"/>
    <mergeCell ref="B269:C269"/>
    <mergeCell ref="H269:I269"/>
    <mergeCell ref="B270:C270"/>
    <mergeCell ref="H270:I270"/>
    <mergeCell ref="B271:C271"/>
    <mergeCell ref="H271:I271"/>
    <mergeCell ref="B266:C266"/>
    <mergeCell ref="H266:I266"/>
    <mergeCell ref="B267:C267"/>
    <mergeCell ref="H267:I267"/>
    <mergeCell ref="B268:C268"/>
    <mergeCell ref="H268:I268"/>
    <mergeCell ref="B263:C263"/>
    <mergeCell ref="H263:I263"/>
    <mergeCell ref="B264:C264"/>
    <mergeCell ref="H264:I264"/>
    <mergeCell ref="B265:C265"/>
    <mergeCell ref="H265:I265"/>
    <mergeCell ref="B260:C260"/>
    <mergeCell ref="H260:I260"/>
    <mergeCell ref="B261:C261"/>
    <mergeCell ref="H261:I261"/>
    <mergeCell ref="B262:C262"/>
    <mergeCell ref="H262:I262"/>
    <mergeCell ref="B257:C257"/>
    <mergeCell ref="H257:I257"/>
    <mergeCell ref="B258:C258"/>
    <mergeCell ref="H258:I258"/>
    <mergeCell ref="B259:C259"/>
    <mergeCell ref="H259:I259"/>
    <mergeCell ref="B254:C254"/>
    <mergeCell ref="H254:I254"/>
    <mergeCell ref="B255:C255"/>
    <mergeCell ref="H255:I255"/>
    <mergeCell ref="B256:C256"/>
    <mergeCell ref="H256:I256"/>
    <mergeCell ref="B251:C251"/>
    <mergeCell ref="H251:I251"/>
    <mergeCell ref="B252:C252"/>
    <mergeCell ref="H252:I252"/>
    <mergeCell ref="B253:C253"/>
    <mergeCell ref="H253:I253"/>
    <mergeCell ref="B248:C248"/>
    <mergeCell ref="H248:I248"/>
    <mergeCell ref="B249:C249"/>
    <mergeCell ref="H249:I249"/>
    <mergeCell ref="B250:C250"/>
    <mergeCell ref="H250:I250"/>
    <mergeCell ref="B245:C245"/>
    <mergeCell ref="H245:I245"/>
    <mergeCell ref="B246:C246"/>
    <mergeCell ref="H246:I246"/>
    <mergeCell ref="B247:C247"/>
    <mergeCell ref="H247:I247"/>
    <mergeCell ref="B242:C242"/>
    <mergeCell ref="H242:I242"/>
    <mergeCell ref="B243:C243"/>
    <mergeCell ref="H243:I243"/>
    <mergeCell ref="B244:C244"/>
    <mergeCell ref="H244:I244"/>
    <mergeCell ref="B239:C239"/>
    <mergeCell ref="H239:I239"/>
    <mergeCell ref="B240:C240"/>
    <mergeCell ref="H240:I240"/>
    <mergeCell ref="B241:C241"/>
    <mergeCell ref="H241:I241"/>
    <mergeCell ref="B236:C236"/>
    <mergeCell ref="H236:I236"/>
    <mergeCell ref="B237:C237"/>
    <mergeCell ref="H237:I237"/>
    <mergeCell ref="B238:C238"/>
    <mergeCell ref="H238:I238"/>
    <mergeCell ref="B233:C233"/>
    <mergeCell ref="H233:I233"/>
    <mergeCell ref="B234:C234"/>
    <mergeCell ref="H234:I234"/>
    <mergeCell ref="B235:C235"/>
    <mergeCell ref="H235:I235"/>
    <mergeCell ref="B230:C230"/>
    <mergeCell ref="H230:I230"/>
    <mergeCell ref="B231:C231"/>
    <mergeCell ref="H231:I231"/>
    <mergeCell ref="B232:C232"/>
    <mergeCell ref="H232:I232"/>
    <mergeCell ref="B227:C227"/>
    <mergeCell ref="H227:I227"/>
    <mergeCell ref="B228:C228"/>
    <mergeCell ref="H228:I228"/>
    <mergeCell ref="B229:C229"/>
    <mergeCell ref="H229:I229"/>
    <mergeCell ref="B224:C224"/>
    <mergeCell ref="H224:I224"/>
    <mergeCell ref="B225:C225"/>
    <mergeCell ref="H225:I225"/>
    <mergeCell ref="B226:C226"/>
    <mergeCell ref="H226:I226"/>
    <mergeCell ref="B221:C221"/>
    <mergeCell ref="H221:I221"/>
    <mergeCell ref="B222:C222"/>
    <mergeCell ref="H222:I222"/>
    <mergeCell ref="B223:C223"/>
    <mergeCell ref="H223:I223"/>
    <mergeCell ref="B218:C218"/>
    <mergeCell ref="H218:I218"/>
    <mergeCell ref="B219:C219"/>
    <mergeCell ref="H219:I219"/>
    <mergeCell ref="B220:C220"/>
    <mergeCell ref="H220:I220"/>
    <mergeCell ref="B215:C215"/>
    <mergeCell ref="H215:I215"/>
    <mergeCell ref="B216:C216"/>
    <mergeCell ref="H216:I216"/>
    <mergeCell ref="B217:C217"/>
    <mergeCell ref="H217:I217"/>
    <mergeCell ref="B212:C212"/>
    <mergeCell ref="H212:I212"/>
    <mergeCell ref="B213:C213"/>
    <mergeCell ref="H213:I213"/>
    <mergeCell ref="B214:C214"/>
    <mergeCell ref="H214:I214"/>
    <mergeCell ref="B209:C209"/>
    <mergeCell ref="H209:I209"/>
    <mergeCell ref="B210:C210"/>
    <mergeCell ref="H210:I210"/>
    <mergeCell ref="B211:C211"/>
    <mergeCell ref="H211:I211"/>
    <mergeCell ref="B206:C206"/>
    <mergeCell ref="H206:I206"/>
    <mergeCell ref="B207:C207"/>
    <mergeCell ref="H207:I207"/>
    <mergeCell ref="B208:C208"/>
    <mergeCell ref="H208:I208"/>
    <mergeCell ref="B203:C203"/>
    <mergeCell ref="H203:I203"/>
    <mergeCell ref="B204:C204"/>
    <mergeCell ref="H204:I204"/>
    <mergeCell ref="B205:C205"/>
    <mergeCell ref="H205:I205"/>
    <mergeCell ref="B200:C200"/>
    <mergeCell ref="H200:I200"/>
    <mergeCell ref="B201:C201"/>
    <mergeCell ref="H201:I201"/>
    <mergeCell ref="B202:C202"/>
    <mergeCell ref="H202:I202"/>
    <mergeCell ref="B197:C197"/>
    <mergeCell ref="H197:I197"/>
    <mergeCell ref="B198:C198"/>
    <mergeCell ref="H198:I198"/>
    <mergeCell ref="B199:C199"/>
    <mergeCell ref="H199:I199"/>
    <mergeCell ref="B194:C194"/>
    <mergeCell ref="H194:I194"/>
    <mergeCell ref="B195:C195"/>
    <mergeCell ref="H195:I195"/>
    <mergeCell ref="B196:C196"/>
    <mergeCell ref="H196:I196"/>
    <mergeCell ref="B191:C191"/>
    <mergeCell ref="H191:I191"/>
    <mergeCell ref="B192:C192"/>
    <mergeCell ref="H192:I192"/>
    <mergeCell ref="B193:C193"/>
    <mergeCell ref="H193:I193"/>
    <mergeCell ref="B188:C188"/>
    <mergeCell ref="H188:I188"/>
    <mergeCell ref="B189:C189"/>
    <mergeCell ref="H189:I189"/>
    <mergeCell ref="B190:C190"/>
    <mergeCell ref="H190:I190"/>
    <mergeCell ref="B185:C185"/>
    <mergeCell ref="H185:I185"/>
    <mergeCell ref="B186:C186"/>
    <mergeCell ref="H186:I186"/>
    <mergeCell ref="B187:C187"/>
    <mergeCell ref="H187:I187"/>
    <mergeCell ref="B182:C182"/>
    <mergeCell ref="H182:I182"/>
    <mergeCell ref="B183:C183"/>
    <mergeCell ref="H183:I183"/>
    <mergeCell ref="B184:C184"/>
    <mergeCell ref="H184:I184"/>
    <mergeCell ref="B179:C179"/>
    <mergeCell ref="H179:I179"/>
    <mergeCell ref="B180:C180"/>
    <mergeCell ref="H180:I180"/>
    <mergeCell ref="B181:C181"/>
    <mergeCell ref="H181:I181"/>
    <mergeCell ref="B176:C176"/>
    <mergeCell ref="H176:I176"/>
    <mergeCell ref="B177:C177"/>
    <mergeCell ref="H177:I177"/>
    <mergeCell ref="B178:C178"/>
    <mergeCell ref="H178:I178"/>
    <mergeCell ref="B173:C173"/>
    <mergeCell ref="H173:I173"/>
    <mergeCell ref="B174:C174"/>
    <mergeCell ref="H174:I174"/>
    <mergeCell ref="B175:C175"/>
    <mergeCell ref="H175:I175"/>
    <mergeCell ref="B170:C170"/>
    <mergeCell ref="H170:I170"/>
    <mergeCell ref="B171:C171"/>
    <mergeCell ref="H171:I171"/>
    <mergeCell ref="B172:C172"/>
    <mergeCell ref="H172:I172"/>
    <mergeCell ref="B167:C167"/>
    <mergeCell ref="H167:I167"/>
    <mergeCell ref="B168:C168"/>
    <mergeCell ref="H168:I168"/>
    <mergeCell ref="B169:C169"/>
    <mergeCell ref="H169:I169"/>
    <mergeCell ref="B164:C164"/>
    <mergeCell ref="H164:I164"/>
    <mergeCell ref="B165:C165"/>
    <mergeCell ref="H165:I165"/>
    <mergeCell ref="B166:C166"/>
    <mergeCell ref="H166:I166"/>
    <mergeCell ref="B161:C161"/>
    <mergeCell ref="H161:I161"/>
    <mergeCell ref="B162:C162"/>
    <mergeCell ref="H162:I162"/>
    <mergeCell ref="B163:C163"/>
    <mergeCell ref="H163:I163"/>
    <mergeCell ref="B158:C158"/>
    <mergeCell ref="H158:I158"/>
    <mergeCell ref="B159:C159"/>
    <mergeCell ref="H159:I159"/>
    <mergeCell ref="B160:C160"/>
    <mergeCell ref="H160:I160"/>
    <mergeCell ref="B155:C155"/>
    <mergeCell ref="H155:I155"/>
    <mergeCell ref="B156:C156"/>
    <mergeCell ref="H156:I156"/>
    <mergeCell ref="B157:C157"/>
    <mergeCell ref="H157:I157"/>
    <mergeCell ref="B152:C152"/>
    <mergeCell ref="H152:I152"/>
    <mergeCell ref="B153:C153"/>
    <mergeCell ref="H153:I153"/>
    <mergeCell ref="B154:C154"/>
    <mergeCell ref="H154:I154"/>
    <mergeCell ref="B149:C149"/>
    <mergeCell ref="H149:I149"/>
    <mergeCell ref="B150:C150"/>
    <mergeCell ref="H150:I150"/>
    <mergeCell ref="B151:C151"/>
    <mergeCell ref="H151:I151"/>
    <mergeCell ref="B146:C146"/>
    <mergeCell ref="H146:I146"/>
    <mergeCell ref="B147:C147"/>
    <mergeCell ref="H147:I147"/>
    <mergeCell ref="B148:C148"/>
    <mergeCell ref="H148:I148"/>
    <mergeCell ref="B143:C143"/>
    <mergeCell ref="H143:I143"/>
    <mergeCell ref="B144:C144"/>
    <mergeCell ref="H144:I144"/>
    <mergeCell ref="B145:C145"/>
    <mergeCell ref="H145:I145"/>
    <mergeCell ref="B140:C140"/>
    <mergeCell ref="H140:I140"/>
    <mergeCell ref="B141:C141"/>
    <mergeCell ref="H141:I141"/>
    <mergeCell ref="B142:C142"/>
    <mergeCell ref="H142:I142"/>
    <mergeCell ref="B137:C137"/>
    <mergeCell ref="H137:I137"/>
    <mergeCell ref="B138:C138"/>
    <mergeCell ref="H138:I138"/>
    <mergeCell ref="B139:C139"/>
    <mergeCell ref="H139:I139"/>
    <mergeCell ref="B134:C134"/>
    <mergeCell ref="H134:I134"/>
    <mergeCell ref="B135:C135"/>
    <mergeCell ref="H135:I135"/>
    <mergeCell ref="B136:C136"/>
    <mergeCell ref="H136:I136"/>
    <mergeCell ref="B131:C131"/>
    <mergeCell ref="H131:I131"/>
    <mergeCell ref="B132:C132"/>
    <mergeCell ref="H132:I132"/>
    <mergeCell ref="B133:C133"/>
    <mergeCell ref="H133:I133"/>
    <mergeCell ref="B128:C128"/>
    <mergeCell ref="H128:I128"/>
    <mergeCell ref="B129:C129"/>
    <mergeCell ref="H129:I129"/>
    <mergeCell ref="B130:C130"/>
    <mergeCell ref="H130:I130"/>
    <mergeCell ref="B125:C125"/>
    <mergeCell ref="H125:I125"/>
    <mergeCell ref="B126:C126"/>
    <mergeCell ref="H126:I126"/>
    <mergeCell ref="B127:C127"/>
    <mergeCell ref="H127:I127"/>
    <mergeCell ref="B122:C122"/>
    <mergeCell ref="H122:I122"/>
    <mergeCell ref="B123:C123"/>
    <mergeCell ref="H123:I123"/>
    <mergeCell ref="B124:C124"/>
    <mergeCell ref="H124:I124"/>
    <mergeCell ref="B119:C119"/>
    <mergeCell ref="H119:I119"/>
    <mergeCell ref="B120:C120"/>
    <mergeCell ref="H120:I120"/>
    <mergeCell ref="B121:C121"/>
    <mergeCell ref="H121:I121"/>
    <mergeCell ref="B116:C116"/>
    <mergeCell ref="H116:I116"/>
    <mergeCell ref="B117:C117"/>
    <mergeCell ref="H117:I117"/>
    <mergeCell ref="B118:C118"/>
    <mergeCell ref="H118:I118"/>
    <mergeCell ref="B113:C113"/>
    <mergeCell ref="H113:I113"/>
    <mergeCell ref="B114:C114"/>
    <mergeCell ref="H114:I114"/>
    <mergeCell ref="B115:C115"/>
    <mergeCell ref="H115:I115"/>
    <mergeCell ref="B110:C110"/>
    <mergeCell ref="H110:I110"/>
    <mergeCell ref="B111:C111"/>
    <mergeCell ref="H111:I111"/>
    <mergeCell ref="B112:C112"/>
    <mergeCell ref="H112:I112"/>
    <mergeCell ref="B107:C107"/>
    <mergeCell ref="H107:I107"/>
    <mergeCell ref="B108:C108"/>
    <mergeCell ref="H108:I108"/>
    <mergeCell ref="B109:C109"/>
    <mergeCell ref="H109:I109"/>
    <mergeCell ref="B104:C104"/>
    <mergeCell ref="H104:I104"/>
    <mergeCell ref="B105:C105"/>
    <mergeCell ref="H105:I105"/>
    <mergeCell ref="B106:C106"/>
    <mergeCell ref="H106:I106"/>
    <mergeCell ref="B101:C101"/>
    <mergeCell ref="H101:I101"/>
    <mergeCell ref="B102:C102"/>
    <mergeCell ref="H102:I102"/>
    <mergeCell ref="B103:C103"/>
    <mergeCell ref="H103:I103"/>
    <mergeCell ref="B98:C98"/>
    <mergeCell ref="H98:I98"/>
    <mergeCell ref="B99:C99"/>
    <mergeCell ref="H99:I99"/>
    <mergeCell ref="B100:C100"/>
    <mergeCell ref="H100:I100"/>
    <mergeCell ref="B95:C95"/>
    <mergeCell ref="H95:I95"/>
    <mergeCell ref="B96:C96"/>
    <mergeCell ref="H96:I96"/>
    <mergeCell ref="B97:C97"/>
    <mergeCell ref="H97:I97"/>
    <mergeCell ref="B92:C92"/>
    <mergeCell ref="H92:I92"/>
    <mergeCell ref="B93:C93"/>
    <mergeCell ref="H93:I93"/>
    <mergeCell ref="B94:C94"/>
    <mergeCell ref="H94:I94"/>
    <mergeCell ref="B89:C89"/>
    <mergeCell ref="H89:I89"/>
    <mergeCell ref="B90:C90"/>
    <mergeCell ref="H90:I90"/>
    <mergeCell ref="B91:C91"/>
    <mergeCell ref="H91:I91"/>
    <mergeCell ref="B86:C86"/>
    <mergeCell ref="H86:I86"/>
    <mergeCell ref="B87:C87"/>
    <mergeCell ref="H87:I87"/>
    <mergeCell ref="B88:C88"/>
    <mergeCell ref="H88:I88"/>
    <mergeCell ref="B83:C83"/>
    <mergeCell ref="H83:I83"/>
    <mergeCell ref="B84:C84"/>
    <mergeCell ref="H84:I84"/>
    <mergeCell ref="B85:C85"/>
    <mergeCell ref="H85:I85"/>
    <mergeCell ref="B80:C80"/>
    <mergeCell ref="H80:I80"/>
    <mergeCell ref="B81:C81"/>
    <mergeCell ref="H81:I81"/>
    <mergeCell ref="B82:C82"/>
    <mergeCell ref="H82:I82"/>
    <mergeCell ref="B77:C77"/>
    <mergeCell ref="H77:I77"/>
    <mergeCell ref="B78:C78"/>
    <mergeCell ref="H78:I78"/>
    <mergeCell ref="B79:C79"/>
    <mergeCell ref="H79:I79"/>
    <mergeCell ref="B74:C74"/>
    <mergeCell ref="H74:I74"/>
    <mergeCell ref="B75:C75"/>
    <mergeCell ref="H75:I75"/>
    <mergeCell ref="B76:C76"/>
    <mergeCell ref="H76:I76"/>
    <mergeCell ref="B71:C71"/>
    <mergeCell ref="H71:I71"/>
    <mergeCell ref="B72:C72"/>
    <mergeCell ref="H72:I72"/>
    <mergeCell ref="B73:C73"/>
    <mergeCell ref="H73:I73"/>
    <mergeCell ref="B68:C68"/>
    <mergeCell ref="H68:I68"/>
    <mergeCell ref="B69:C69"/>
    <mergeCell ref="H69:I69"/>
    <mergeCell ref="B70:C70"/>
    <mergeCell ref="H70:I70"/>
    <mergeCell ref="B65:C65"/>
    <mergeCell ref="H65:I65"/>
    <mergeCell ref="B66:C66"/>
    <mergeCell ref="H66:I66"/>
    <mergeCell ref="B67:C67"/>
    <mergeCell ref="H67:I67"/>
    <mergeCell ref="B62:C62"/>
    <mergeCell ref="H62:I62"/>
    <mergeCell ref="B63:C63"/>
    <mergeCell ref="H63:I63"/>
    <mergeCell ref="B64:C64"/>
    <mergeCell ref="H64:I64"/>
    <mergeCell ref="B59:C59"/>
    <mergeCell ref="H59:I59"/>
    <mergeCell ref="B60:C60"/>
    <mergeCell ref="H60:I60"/>
    <mergeCell ref="B61:C61"/>
    <mergeCell ref="H61:I61"/>
    <mergeCell ref="B56:C56"/>
    <mergeCell ref="H56:I56"/>
    <mergeCell ref="B57:C57"/>
    <mergeCell ref="H57:I57"/>
    <mergeCell ref="B58:C58"/>
    <mergeCell ref="H58:I58"/>
    <mergeCell ref="B53:C53"/>
    <mergeCell ref="H53:I53"/>
    <mergeCell ref="B54:C54"/>
    <mergeCell ref="H54:I54"/>
    <mergeCell ref="B55:C55"/>
    <mergeCell ref="H55:I55"/>
    <mergeCell ref="B50:C50"/>
    <mergeCell ref="H50:I50"/>
    <mergeCell ref="B51:C51"/>
    <mergeCell ref="H51:I51"/>
    <mergeCell ref="B52:C52"/>
    <mergeCell ref="H52:I52"/>
    <mergeCell ref="B47:C47"/>
    <mergeCell ref="H47:I47"/>
    <mergeCell ref="B48:C48"/>
    <mergeCell ref="H48:I48"/>
    <mergeCell ref="B49:C49"/>
    <mergeCell ref="H49:I49"/>
    <mergeCell ref="B44:C44"/>
    <mergeCell ref="H44:I44"/>
    <mergeCell ref="B45:C45"/>
    <mergeCell ref="H45:I45"/>
    <mergeCell ref="B46:C46"/>
    <mergeCell ref="H46:I46"/>
    <mergeCell ref="B41:C41"/>
    <mergeCell ref="H41:I41"/>
    <mergeCell ref="B42:C42"/>
    <mergeCell ref="H42:I42"/>
    <mergeCell ref="B43:C43"/>
    <mergeCell ref="H43:I43"/>
    <mergeCell ref="B38:C38"/>
    <mergeCell ref="H38:I38"/>
    <mergeCell ref="B39:C39"/>
    <mergeCell ref="H39:I39"/>
    <mergeCell ref="B40:C40"/>
    <mergeCell ref="H40:I40"/>
    <mergeCell ref="B35:C35"/>
    <mergeCell ref="H35:I35"/>
    <mergeCell ref="B36:C36"/>
    <mergeCell ref="H36:I36"/>
    <mergeCell ref="B37:C37"/>
    <mergeCell ref="H37:I37"/>
    <mergeCell ref="B32:C32"/>
    <mergeCell ref="H32:I32"/>
    <mergeCell ref="B33:C33"/>
    <mergeCell ref="H33:I33"/>
    <mergeCell ref="B34:C34"/>
    <mergeCell ref="H34:I34"/>
    <mergeCell ref="B29:C29"/>
    <mergeCell ref="H29:I29"/>
    <mergeCell ref="B30:C30"/>
    <mergeCell ref="H30:I30"/>
    <mergeCell ref="B31:C31"/>
    <mergeCell ref="H31:I31"/>
    <mergeCell ref="B26:C26"/>
    <mergeCell ref="H26:I26"/>
    <mergeCell ref="B27:C27"/>
    <mergeCell ref="H27:I27"/>
    <mergeCell ref="B28:C28"/>
    <mergeCell ref="H28:I28"/>
    <mergeCell ref="B23:C23"/>
    <mergeCell ref="H23:I23"/>
    <mergeCell ref="B24:C24"/>
    <mergeCell ref="H24:I24"/>
    <mergeCell ref="B25:C25"/>
    <mergeCell ref="H25:I25"/>
    <mergeCell ref="B20:C20"/>
    <mergeCell ref="H20:I20"/>
    <mergeCell ref="B21:C21"/>
    <mergeCell ref="H21:I21"/>
    <mergeCell ref="B22:C22"/>
    <mergeCell ref="H22:I22"/>
    <mergeCell ref="B17:C17"/>
    <mergeCell ref="H17:I17"/>
    <mergeCell ref="B18:C18"/>
    <mergeCell ref="H18:I18"/>
    <mergeCell ref="B19:C19"/>
    <mergeCell ref="H19:I19"/>
    <mergeCell ref="B14:C14"/>
    <mergeCell ref="H14:I14"/>
    <mergeCell ref="B15:C15"/>
    <mergeCell ref="H15:I15"/>
    <mergeCell ref="B16:C16"/>
    <mergeCell ref="H16:I16"/>
    <mergeCell ref="B11:C11"/>
    <mergeCell ref="H11:I11"/>
    <mergeCell ref="B12:C12"/>
    <mergeCell ref="H12:I12"/>
    <mergeCell ref="B13:C13"/>
    <mergeCell ref="H13:I13"/>
    <mergeCell ref="B8:C8"/>
    <mergeCell ref="H8:I8"/>
    <mergeCell ref="B9:C9"/>
    <mergeCell ref="H9:I9"/>
    <mergeCell ref="B10:C10"/>
    <mergeCell ref="H10:I10"/>
    <mergeCell ref="B5:C5"/>
    <mergeCell ref="H5:I5"/>
    <mergeCell ref="B6:C6"/>
    <mergeCell ref="H6:I6"/>
    <mergeCell ref="B7:C7"/>
    <mergeCell ref="H7:I7"/>
    <mergeCell ref="B4:C4"/>
    <mergeCell ref="H4:I4"/>
    <mergeCell ref="A1:I1"/>
    <mergeCell ref="A2:I2"/>
    <mergeCell ref="A3:I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1"/>
  <sheetViews>
    <sheetView showGridLines="0" topLeftCell="A229" workbookViewId="0">
      <selection activeCell="G242" sqref="G242"/>
    </sheetView>
  </sheetViews>
  <sheetFormatPr defaultRowHeight="15" x14ac:dyDescent="0.25"/>
  <cols>
    <col min="1" max="1" width="5.7109375" customWidth="1"/>
    <col min="2" max="2" width="17.5703125" customWidth="1"/>
    <col min="3" max="3" width="8.42578125" customWidth="1"/>
    <col min="4" max="4" width="8.140625" customWidth="1"/>
    <col min="5" max="5" width="32" customWidth="1"/>
    <col min="6" max="6" width="7.7109375" customWidth="1"/>
    <col min="7" max="7" width="38.140625" customWidth="1"/>
    <col min="8" max="8" width="14.42578125" customWidth="1"/>
    <col min="9" max="9" width="4.5703125" customWidth="1"/>
  </cols>
  <sheetData>
    <row r="1" spans="1:9" x14ac:dyDescent="0.25">
      <c r="A1" s="40" t="s">
        <v>0</v>
      </c>
      <c r="B1" s="40"/>
      <c r="C1" s="41" t="s">
        <v>1</v>
      </c>
      <c r="D1" s="41"/>
      <c r="E1" s="41"/>
      <c r="F1" s="41"/>
      <c r="G1" s="41"/>
      <c r="H1" s="41"/>
    </row>
    <row r="2" spans="1:9" x14ac:dyDescent="0.25">
      <c r="C2" s="41"/>
      <c r="D2" s="41"/>
      <c r="E2" s="41"/>
      <c r="F2" s="41"/>
      <c r="G2" s="41"/>
      <c r="H2" s="41"/>
    </row>
    <row r="3" spans="1:9" x14ac:dyDescent="0.25">
      <c r="C3" s="41"/>
      <c r="D3" s="41"/>
      <c r="E3" s="41"/>
      <c r="F3" s="41"/>
      <c r="G3" s="41"/>
      <c r="H3" s="41"/>
    </row>
    <row r="4" spans="1:9" x14ac:dyDescent="0.25">
      <c r="C4" s="41"/>
      <c r="D4" s="41"/>
      <c r="E4" s="41"/>
      <c r="F4" s="41"/>
      <c r="G4" s="41"/>
      <c r="H4" s="41"/>
    </row>
    <row r="5" spans="1:9" ht="18.75" x14ac:dyDescent="0.3">
      <c r="A5" s="30" t="s">
        <v>2</v>
      </c>
      <c r="B5" s="30"/>
      <c r="C5" s="30"/>
      <c r="D5" s="30"/>
      <c r="E5" s="30"/>
      <c r="F5" s="30"/>
      <c r="G5" s="30"/>
      <c r="H5" s="30"/>
      <c r="I5" s="30"/>
    </row>
    <row r="6" spans="1:9" ht="18.75" x14ac:dyDescent="0.3">
      <c r="A6" s="30" t="s">
        <v>3</v>
      </c>
      <c r="B6" s="30"/>
      <c r="C6" s="30"/>
      <c r="D6" s="30"/>
      <c r="E6" s="30"/>
      <c r="F6" s="30"/>
      <c r="G6" s="30"/>
      <c r="H6" s="30"/>
      <c r="I6" s="30"/>
    </row>
    <row r="7" spans="1:9" ht="15.75" x14ac:dyDescent="0.25">
      <c r="A7" s="31" t="s">
        <v>4</v>
      </c>
      <c r="B7" s="31"/>
      <c r="C7" s="31"/>
      <c r="D7" s="31"/>
      <c r="E7" s="31"/>
      <c r="F7" s="31"/>
      <c r="G7" s="31"/>
      <c r="H7" s="31"/>
      <c r="I7" s="31"/>
    </row>
    <row r="8" spans="1:9" x14ac:dyDescent="0.25">
      <c r="A8" s="22" t="s">
        <v>0</v>
      </c>
      <c r="B8" s="22"/>
      <c r="C8" s="22"/>
      <c r="D8" s="22"/>
      <c r="E8" s="22"/>
      <c r="F8" s="22"/>
      <c r="G8" s="22"/>
      <c r="H8" s="22"/>
      <c r="I8" s="22"/>
    </row>
    <row r="9" spans="1:9" ht="15.75" x14ac:dyDescent="0.25">
      <c r="A9" s="23" t="s">
        <v>5</v>
      </c>
      <c r="B9" s="23"/>
      <c r="C9" s="23"/>
      <c r="D9" s="23"/>
      <c r="E9" s="23"/>
      <c r="F9" s="23"/>
      <c r="G9" s="23"/>
      <c r="H9" s="23"/>
      <c r="I9" s="23"/>
    </row>
    <row r="10" spans="1:9" ht="15.75" x14ac:dyDescent="0.25">
      <c r="A10" s="23" t="s">
        <v>6</v>
      </c>
      <c r="B10" s="23"/>
      <c r="C10" s="23"/>
      <c r="D10" s="23"/>
      <c r="E10" s="23"/>
      <c r="F10" s="23"/>
      <c r="G10" s="23"/>
      <c r="H10" s="23"/>
      <c r="I10" s="23"/>
    </row>
    <row r="11" spans="1:9" ht="15.75" x14ac:dyDescent="0.25">
      <c r="A11" s="23" t="s">
        <v>7</v>
      </c>
      <c r="B11" s="23"/>
      <c r="C11" s="23"/>
      <c r="D11" s="23"/>
      <c r="E11" s="23"/>
      <c r="F11" s="23"/>
      <c r="G11" s="23"/>
      <c r="H11" s="23"/>
      <c r="I11" s="23"/>
    </row>
    <row r="12" spans="1:9" ht="15.75" x14ac:dyDescent="0.25">
      <c r="A12" s="23" t="s">
        <v>8</v>
      </c>
      <c r="B12" s="23"/>
      <c r="C12" s="23"/>
      <c r="D12" s="23"/>
      <c r="E12" s="23"/>
      <c r="F12" s="23"/>
      <c r="G12" s="23"/>
      <c r="H12" s="23"/>
      <c r="I12" s="23"/>
    </row>
    <row r="13" spans="1:9" ht="48" x14ac:dyDescent="0.25">
      <c r="A13" s="1" t="s">
        <v>9</v>
      </c>
      <c r="B13" s="28" t="s">
        <v>10</v>
      </c>
      <c r="C13" s="29"/>
      <c r="D13" s="1" t="s">
        <v>11</v>
      </c>
      <c r="E13" s="1" t="s">
        <v>12</v>
      </c>
      <c r="F13" s="1" t="s">
        <v>13</v>
      </c>
      <c r="G13" s="1" t="s">
        <v>14</v>
      </c>
      <c r="H13" s="28" t="s">
        <v>15</v>
      </c>
      <c r="I13" s="29"/>
    </row>
    <row r="14" spans="1:9" ht="24" x14ac:dyDescent="0.25">
      <c r="A14" s="2" t="s">
        <v>16</v>
      </c>
      <c r="B14" s="24" t="s">
        <v>17</v>
      </c>
      <c r="C14" s="25"/>
      <c r="D14" s="2" t="s">
        <v>18</v>
      </c>
      <c r="E14" s="2" t="s">
        <v>19</v>
      </c>
      <c r="F14" s="3"/>
      <c r="G14" s="3"/>
      <c r="H14" s="26">
        <v>20861620.600000001</v>
      </c>
      <c r="I14" s="27"/>
    </row>
    <row r="15" spans="1:9" ht="36" x14ac:dyDescent="0.25">
      <c r="A15" s="2" t="s">
        <v>16</v>
      </c>
      <c r="B15" s="24" t="s">
        <v>17</v>
      </c>
      <c r="C15" s="25"/>
      <c r="D15" s="2" t="s">
        <v>20</v>
      </c>
      <c r="E15" s="2" t="s">
        <v>21</v>
      </c>
      <c r="F15" s="3"/>
      <c r="G15" s="3"/>
      <c r="H15" s="26">
        <v>2920626.88</v>
      </c>
      <c r="I15" s="27"/>
    </row>
    <row r="16" spans="1:9" ht="36" x14ac:dyDescent="0.25">
      <c r="A16" s="2" t="s">
        <v>16</v>
      </c>
      <c r="B16" s="24" t="s">
        <v>17</v>
      </c>
      <c r="C16" s="25"/>
      <c r="D16" s="2" t="s">
        <v>22</v>
      </c>
      <c r="E16" s="2" t="s">
        <v>23</v>
      </c>
      <c r="F16" s="3"/>
      <c r="G16" s="3"/>
      <c r="H16" s="26">
        <v>22365528</v>
      </c>
      <c r="I16" s="27"/>
    </row>
    <row r="17" spans="1:9" ht="36" x14ac:dyDescent="0.25">
      <c r="A17" s="2" t="s">
        <v>16</v>
      </c>
      <c r="B17" s="24" t="s">
        <v>17</v>
      </c>
      <c r="C17" s="25"/>
      <c r="D17" s="2" t="s">
        <v>24</v>
      </c>
      <c r="E17" s="2" t="s">
        <v>25</v>
      </c>
      <c r="F17" s="3"/>
      <c r="G17" s="3"/>
      <c r="H17" s="26">
        <v>25941000</v>
      </c>
      <c r="I17" s="27"/>
    </row>
    <row r="18" spans="1:9" ht="24" x14ac:dyDescent="0.25">
      <c r="A18" s="2" t="s">
        <v>16</v>
      </c>
      <c r="B18" s="24" t="s">
        <v>17</v>
      </c>
      <c r="C18" s="25"/>
      <c r="D18" s="2" t="s">
        <v>26</v>
      </c>
      <c r="E18" s="2" t="s">
        <v>27</v>
      </c>
      <c r="F18" s="3"/>
      <c r="G18" s="3"/>
      <c r="H18" s="26">
        <v>37059.599999999999</v>
      </c>
      <c r="I18" s="27"/>
    </row>
    <row r="19" spans="1:9" ht="24" x14ac:dyDescent="0.25">
      <c r="A19" s="2" t="s">
        <v>16</v>
      </c>
      <c r="B19" s="24" t="s">
        <v>17</v>
      </c>
      <c r="C19" s="25"/>
      <c r="D19" s="2" t="s">
        <v>28</v>
      </c>
      <c r="E19" s="2" t="s">
        <v>29</v>
      </c>
      <c r="F19" s="3"/>
      <c r="G19" s="3"/>
      <c r="H19" s="26">
        <v>486717.82</v>
      </c>
      <c r="I19" s="27"/>
    </row>
    <row r="20" spans="1:9" x14ac:dyDescent="0.25">
      <c r="A20" s="2" t="s">
        <v>16</v>
      </c>
      <c r="B20" s="24" t="s">
        <v>17</v>
      </c>
      <c r="C20" s="25"/>
      <c r="D20" s="2" t="s">
        <v>30</v>
      </c>
      <c r="E20" s="2" t="s">
        <v>31</v>
      </c>
      <c r="F20" s="3"/>
      <c r="G20" s="3"/>
      <c r="H20" s="26">
        <v>881253.27</v>
      </c>
      <c r="I20" s="27"/>
    </row>
    <row r="21" spans="1:9" ht="24" x14ac:dyDescent="0.25">
      <c r="A21" s="2" t="s">
        <v>16</v>
      </c>
      <c r="B21" s="24" t="s">
        <v>17</v>
      </c>
      <c r="C21" s="25"/>
      <c r="D21" s="2" t="s">
        <v>32</v>
      </c>
      <c r="E21" s="2" t="s">
        <v>33</v>
      </c>
      <c r="F21" s="3"/>
      <c r="G21" s="3"/>
      <c r="H21" s="26">
        <v>44050.57</v>
      </c>
      <c r="I21" s="27"/>
    </row>
    <row r="22" spans="1:9" ht="24" x14ac:dyDescent="0.25">
      <c r="A22" s="2" t="s">
        <v>16</v>
      </c>
      <c r="B22" s="24" t="s">
        <v>17</v>
      </c>
      <c r="C22" s="25"/>
      <c r="D22" s="2" t="s">
        <v>34</v>
      </c>
      <c r="E22" s="2" t="s">
        <v>35</v>
      </c>
      <c r="F22" s="3"/>
      <c r="G22" s="3"/>
      <c r="H22" s="26">
        <v>123319</v>
      </c>
      <c r="I22" s="27"/>
    </row>
    <row r="23" spans="1:9" ht="24" x14ac:dyDescent="0.25">
      <c r="A23" s="2" t="s">
        <v>16</v>
      </c>
      <c r="B23" s="24" t="s">
        <v>17</v>
      </c>
      <c r="C23" s="25"/>
      <c r="D23" s="2" t="s">
        <v>36</v>
      </c>
      <c r="E23" s="2" t="s">
        <v>37</v>
      </c>
      <c r="F23" s="3"/>
      <c r="G23" s="3"/>
      <c r="H23" s="26">
        <v>22129.17</v>
      </c>
      <c r="I23" s="27"/>
    </row>
    <row r="24" spans="1:9" ht="24" x14ac:dyDescent="0.25">
      <c r="A24" s="2" t="s">
        <v>16</v>
      </c>
      <c r="B24" s="24" t="s">
        <v>17</v>
      </c>
      <c r="C24" s="25"/>
      <c r="D24" s="2" t="s">
        <v>38</v>
      </c>
      <c r="E24" s="2" t="s">
        <v>39</v>
      </c>
      <c r="F24" s="3"/>
      <c r="G24" s="3"/>
      <c r="H24" s="26">
        <v>1000</v>
      </c>
      <c r="I24" s="27"/>
    </row>
    <row r="25" spans="1:9" ht="36" x14ac:dyDescent="0.25">
      <c r="A25" s="2" t="s">
        <v>16</v>
      </c>
      <c r="B25" s="24" t="s">
        <v>17</v>
      </c>
      <c r="C25" s="25"/>
      <c r="D25" s="2" t="s">
        <v>40</v>
      </c>
      <c r="E25" s="2" t="s">
        <v>41</v>
      </c>
      <c r="F25" s="3"/>
      <c r="G25" s="3"/>
      <c r="H25" s="26">
        <v>-2991490</v>
      </c>
      <c r="I25" s="27"/>
    </row>
    <row r="26" spans="1:9" x14ac:dyDescent="0.25">
      <c r="A26" s="2" t="s">
        <v>16</v>
      </c>
      <c r="B26" s="24" t="s">
        <v>17</v>
      </c>
      <c r="C26" s="25"/>
      <c r="D26" s="2" t="s">
        <v>42</v>
      </c>
      <c r="E26" s="2" t="s">
        <v>43</v>
      </c>
      <c r="F26" s="3"/>
      <c r="G26" s="3"/>
      <c r="H26" s="26">
        <v>2991490</v>
      </c>
      <c r="I26" s="27"/>
    </row>
    <row r="27" spans="1:9" ht="24" x14ac:dyDescent="0.25">
      <c r="A27" s="2" t="s">
        <v>16</v>
      </c>
      <c r="B27" s="24" t="s">
        <v>17</v>
      </c>
      <c r="C27" s="25"/>
      <c r="D27" s="2" t="s">
        <v>44</v>
      </c>
      <c r="E27" s="2" t="s">
        <v>45</v>
      </c>
      <c r="F27" s="3"/>
      <c r="G27" s="3"/>
      <c r="H27" s="26">
        <v>590.65</v>
      </c>
      <c r="I27" s="27"/>
    </row>
    <row r="28" spans="1:9" ht="36" x14ac:dyDescent="0.25">
      <c r="A28" s="2" t="s">
        <v>16</v>
      </c>
      <c r="B28" s="24" t="s">
        <v>17</v>
      </c>
      <c r="C28" s="25"/>
      <c r="D28" s="2" t="s">
        <v>46</v>
      </c>
      <c r="E28" s="2" t="s">
        <v>47</v>
      </c>
      <c r="F28" s="3"/>
      <c r="G28" s="3"/>
      <c r="H28" s="26">
        <v>50600</v>
      </c>
      <c r="I28" s="27"/>
    </row>
    <row r="29" spans="1:9" ht="36" x14ac:dyDescent="0.25">
      <c r="A29" s="2" t="s">
        <v>16</v>
      </c>
      <c r="B29" s="24" t="s">
        <v>17</v>
      </c>
      <c r="C29" s="25"/>
      <c r="D29" s="2" t="s">
        <v>48</v>
      </c>
      <c r="E29" s="2" t="s">
        <v>49</v>
      </c>
      <c r="F29" s="3"/>
      <c r="G29" s="3"/>
      <c r="H29" s="26">
        <v>568500</v>
      </c>
      <c r="I29" s="27"/>
    </row>
    <row r="30" spans="1:9" x14ac:dyDescent="0.25">
      <c r="A30" s="2" t="s">
        <v>16</v>
      </c>
      <c r="B30" s="24" t="s">
        <v>17</v>
      </c>
      <c r="C30" s="25"/>
      <c r="D30" s="2" t="s">
        <v>50</v>
      </c>
      <c r="E30" s="2" t="s">
        <v>51</v>
      </c>
      <c r="F30" s="3"/>
      <c r="G30" s="3"/>
      <c r="H30" s="26">
        <v>1950845</v>
      </c>
      <c r="I30" s="27"/>
    </row>
    <row r="31" spans="1:9" ht="60" x14ac:dyDescent="0.25">
      <c r="A31" s="2" t="s">
        <v>16</v>
      </c>
      <c r="B31" s="24" t="s">
        <v>17</v>
      </c>
      <c r="C31" s="25"/>
      <c r="D31" s="2" t="s">
        <v>52</v>
      </c>
      <c r="E31" s="2" t="s">
        <v>53</v>
      </c>
      <c r="F31" s="3"/>
      <c r="G31" s="3"/>
      <c r="H31" s="26">
        <v>193216.14</v>
      </c>
      <c r="I31" s="27"/>
    </row>
    <row r="32" spans="1:9" x14ac:dyDescent="0.25">
      <c r="A32" s="2" t="s">
        <v>16</v>
      </c>
      <c r="B32" s="24" t="s">
        <v>17</v>
      </c>
      <c r="C32" s="25"/>
      <c r="D32" s="2" t="s">
        <v>54</v>
      </c>
      <c r="E32" s="2" t="s">
        <v>55</v>
      </c>
      <c r="F32" s="3"/>
      <c r="G32" s="3"/>
      <c r="H32" s="26">
        <v>270000</v>
      </c>
      <c r="I32" s="27"/>
    </row>
    <row r="33" spans="1:9" x14ac:dyDescent="0.25">
      <c r="A33" s="2" t="s">
        <v>16</v>
      </c>
      <c r="B33" s="24" t="s">
        <v>17</v>
      </c>
      <c r="C33" s="25"/>
      <c r="D33" s="2" t="s">
        <v>56</v>
      </c>
      <c r="E33" s="2" t="s">
        <v>57</v>
      </c>
      <c r="F33" s="3"/>
      <c r="G33" s="3"/>
      <c r="H33" s="26">
        <v>51300</v>
      </c>
      <c r="I33" s="27"/>
    </row>
    <row r="34" spans="1:9" ht="36" x14ac:dyDescent="0.25">
      <c r="A34" s="2" t="s">
        <v>16</v>
      </c>
      <c r="B34" s="24" t="s">
        <v>17</v>
      </c>
      <c r="C34" s="25"/>
      <c r="D34" s="2" t="s">
        <v>58</v>
      </c>
      <c r="E34" s="2" t="s">
        <v>59</v>
      </c>
      <c r="F34" s="3"/>
      <c r="G34" s="3"/>
      <c r="H34" s="26">
        <v>1018614.54</v>
      </c>
      <c r="I34" s="27"/>
    </row>
    <row r="35" spans="1:9" ht="36" x14ac:dyDescent="0.25">
      <c r="A35" s="2" t="s">
        <v>16</v>
      </c>
      <c r="B35" s="24" t="s">
        <v>17</v>
      </c>
      <c r="C35" s="25"/>
      <c r="D35" s="2" t="s">
        <v>60</v>
      </c>
      <c r="E35" s="2" t="s">
        <v>61</v>
      </c>
      <c r="F35" s="3"/>
      <c r="G35" s="3"/>
      <c r="H35" s="26">
        <v>309400</v>
      </c>
      <c r="I35" s="27"/>
    </row>
    <row r="36" spans="1:9" ht="24" x14ac:dyDescent="0.25">
      <c r="A36" s="2" t="s">
        <v>16</v>
      </c>
      <c r="B36" s="24" t="s">
        <v>17</v>
      </c>
      <c r="C36" s="25"/>
      <c r="D36" s="2" t="s">
        <v>62</v>
      </c>
      <c r="E36" s="2" t="s">
        <v>63</v>
      </c>
      <c r="F36" s="3"/>
      <c r="G36" s="3"/>
      <c r="H36" s="26">
        <v>4759.33</v>
      </c>
      <c r="I36" s="27"/>
    </row>
    <row r="37" spans="1:9" ht="24" x14ac:dyDescent="0.25">
      <c r="A37" s="2" t="s">
        <v>16</v>
      </c>
      <c r="B37" s="24" t="s">
        <v>17</v>
      </c>
      <c r="C37" s="25"/>
      <c r="D37" s="2" t="s">
        <v>64</v>
      </c>
      <c r="E37" s="2" t="s">
        <v>63</v>
      </c>
      <c r="F37" s="3"/>
      <c r="G37" s="3"/>
      <c r="H37" s="26">
        <v>1262264.76</v>
      </c>
      <c r="I37" s="27"/>
    </row>
    <row r="38" spans="1:9" x14ac:dyDescent="0.25">
      <c r="A38" s="2" t="s">
        <v>16</v>
      </c>
      <c r="B38" s="24" t="s">
        <v>17</v>
      </c>
      <c r="C38" s="25"/>
      <c r="D38" s="2" t="s">
        <v>65</v>
      </c>
      <c r="E38" s="2" t="s">
        <v>66</v>
      </c>
      <c r="F38" s="3"/>
      <c r="G38" s="3"/>
      <c r="H38" s="26">
        <v>22549.200000000001</v>
      </c>
      <c r="I38" s="27"/>
    </row>
    <row r="39" spans="1:9" x14ac:dyDescent="0.25">
      <c r="A39" s="2" t="s">
        <v>16</v>
      </c>
      <c r="B39" s="24" t="s">
        <v>67</v>
      </c>
      <c r="C39" s="25"/>
      <c r="D39" s="2" t="s">
        <v>68</v>
      </c>
      <c r="E39" s="2" t="s">
        <v>69</v>
      </c>
      <c r="F39" s="3"/>
      <c r="G39" s="3"/>
      <c r="H39" s="26">
        <v>11398742.33</v>
      </c>
      <c r="I39" s="27"/>
    </row>
    <row r="40" spans="1:9" x14ac:dyDescent="0.25">
      <c r="A40" s="2" t="s">
        <v>16</v>
      </c>
      <c r="B40" s="24" t="s">
        <v>70</v>
      </c>
      <c r="C40" s="25"/>
      <c r="D40" s="2" t="s">
        <v>71</v>
      </c>
      <c r="E40" s="2" t="s">
        <v>72</v>
      </c>
      <c r="F40" s="3"/>
      <c r="G40" s="3"/>
      <c r="H40" s="26">
        <v>32731.29</v>
      </c>
      <c r="I40" s="27"/>
    </row>
    <row r="41" spans="1:9" x14ac:dyDescent="0.25">
      <c r="A41" s="2" t="s">
        <v>16</v>
      </c>
      <c r="B41" s="24" t="s">
        <v>73</v>
      </c>
      <c r="C41" s="25"/>
      <c r="D41" s="2" t="s">
        <v>74</v>
      </c>
      <c r="E41" s="2" t="s">
        <v>75</v>
      </c>
      <c r="F41" s="3"/>
      <c r="G41" s="3"/>
      <c r="H41" s="26">
        <v>3394948.32</v>
      </c>
      <c r="I41" s="27"/>
    </row>
    <row r="42" spans="1:9" ht="24" x14ac:dyDescent="0.25">
      <c r="A42" s="2" t="s">
        <v>16</v>
      </c>
      <c r="B42" s="24" t="s">
        <v>73</v>
      </c>
      <c r="C42" s="25"/>
      <c r="D42" s="2" t="s">
        <v>76</v>
      </c>
      <c r="E42" s="2" t="s">
        <v>77</v>
      </c>
      <c r="F42" s="3"/>
      <c r="G42" s="3"/>
      <c r="H42" s="26">
        <v>64961406.729999997</v>
      </c>
      <c r="I42" s="27"/>
    </row>
    <row r="43" spans="1:9" ht="36" x14ac:dyDescent="0.25">
      <c r="A43" s="2" t="s">
        <v>16</v>
      </c>
      <c r="B43" s="24" t="s">
        <v>73</v>
      </c>
      <c r="C43" s="25"/>
      <c r="D43" s="2" t="s">
        <v>78</v>
      </c>
      <c r="E43" s="2" t="s">
        <v>79</v>
      </c>
      <c r="F43" s="3"/>
      <c r="G43" s="3"/>
      <c r="H43" s="26">
        <v>12738118</v>
      </c>
      <c r="I43" s="27"/>
    </row>
    <row r="44" spans="1:9" ht="24" x14ac:dyDescent="0.25">
      <c r="A44" s="2" t="s">
        <v>16</v>
      </c>
      <c r="B44" s="24" t="s">
        <v>73</v>
      </c>
      <c r="C44" s="25"/>
      <c r="D44" s="2" t="s">
        <v>80</v>
      </c>
      <c r="E44" s="2" t="s">
        <v>81</v>
      </c>
      <c r="F44" s="3"/>
      <c r="G44" s="3"/>
      <c r="H44" s="26">
        <v>1329000</v>
      </c>
      <c r="I44" s="27"/>
    </row>
    <row r="45" spans="1:9" ht="24" x14ac:dyDescent="0.25">
      <c r="A45" s="2" t="s">
        <v>16</v>
      </c>
      <c r="B45" s="24" t="s">
        <v>73</v>
      </c>
      <c r="C45" s="25"/>
      <c r="D45" s="2" t="s">
        <v>36</v>
      </c>
      <c r="E45" s="2" t="s">
        <v>37</v>
      </c>
      <c r="F45" s="3"/>
      <c r="G45" s="3"/>
      <c r="H45" s="26">
        <v>644278.07999999996</v>
      </c>
      <c r="I45" s="27"/>
    </row>
    <row r="46" spans="1:9" x14ac:dyDescent="0.25">
      <c r="A46" s="2" t="s">
        <v>16</v>
      </c>
      <c r="B46" s="24" t="s">
        <v>73</v>
      </c>
      <c r="C46" s="25"/>
      <c r="D46" s="2" t="s">
        <v>82</v>
      </c>
      <c r="E46" s="2" t="s">
        <v>83</v>
      </c>
      <c r="F46" s="3"/>
      <c r="G46" s="3"/>
      <c r="H46" s="26">
        <v>181467</v>
      </c>
      <c r="I46" s="27"/>
    </row>
    <row r="47" spans="1:9" ht="36" x14ac:dyDescent="0.25">
      <c r="A47" s="2" t="s">
        <v>16</v>
      </c>
      <c r="B47" s="24" t="s">
        <v>73</v>
      </c>
      <c r="C47" s="25"/>
      <c r="D47" s="2" t="s">
        <v>84</v>
      </c>
      <c r="E47" s="2" t="s">
        <v>85</v>
      </c>
      <c r="F47" s="3"/>
      <c r="G47" s="3"/>
      <c r="H47" s="26">
        <v>20036881.850000001</v>
      </c>
      <c r="I47" s="27"/>
    </row>
    <row r="48" spans="1:9" ht="36" x14ac:dyDescent="0.25">
      <c r="A48" s="2" t="s">
        <v>16</v>
      </c>
      <c r="B48" s="24" t="s">
        <v>73</v>
      </c>
      <c r="C48" s="25"/>
      <c r="D48" s="2" t="s">
        <v>86</v>
      </c>
      <c r="E48" s="2" t="s">
        <v>87</v>
      </c>
      <c r="F48" s="3"/>
      <c r="G48" s="3"/>
      <c r="H48" s="26">
        <v>4335816.53</v>
      </c>
      <c r="I48" s="27"/>
    </row>
    <row r="49" spans="1:9" ht="36" x14ac:dyDescent="0.25">
      <c r="A49" s="2" t="s">
        <v>16</v>
      </c>
      <c r="B49" s="24" t="s">
        <v>73</v>
      </c>
      <c r="C49" s="25"/>
      <c r="D49" s="2" t="s">
        <v>88</v>
      </c>
      <c r="E49" s="2" t="s">
        <v>89</v>
      </c>
      <c r="F49" s="3"/>
      <c r="G49" s="3"/>
      <c r="H49" s="26">
        <v>875000</v>
      </c>
      <c r="I49" s="27"/>
    </row>
    <row r="50" spans="1:9" ht="36" x14ac:dyDescent="0.25">
      <c r="A50" s="2" t="s">
        <v>16</v>
      </c>
      <c r="B50" s="24" t="s">
        <v>73</v>
      </c>
      <c r="C50" s="25"/>
      <c r="D50" s="2" t="s">
        <v>90</v>
      </c>
      <c r="E50" s="2" t="s">
        <v>91</v>
      </c>
      <c r="F50" s="3"/>
      <c r="G50" s="3"/>
      <c r="H50" s="26">
        <v>38560754.009999998</v>
      </c>
      <c r="I50" s="27"/>
    </row>
    <row r="51" spans="1:9" x14ac:dyDescent="0.25">
      <c r="A51" s="2" t="s">
        <v>16</v>
      </c>
      <c r="B51" s="24" t="s">
        <v>92</v>
      </c>
      <c r="C51" s="25"/>
      <c r="D51" s="2" t="s">
        <v>93</v>
      </c>
      <c r="E51" s="2" t="s">
        <v>94</v>
      </c>
      <c r="F51" s="3"/>
      <c r="G51" s="3"/>
      <c r="H51" s="26">
        <v>63650</v>
      </c>
      <c r="I51" s="27"/>
    </row>
    <row r="52" spans="1:9" x14ac:dyDescent="0.25">
      <c r="A52" s="2" t="s">
        <v>16</v>
      </c>
      <c r="B52" s="24" t="s">
        <v>92</v>
      </c>
      <c r="C52" s="25"/>
      <c r="D52" s="2" t="s">
        <v>74</v>
      </c>
      <c r="E52" s="2" t="s">
        <v>75</v>
      </c>
      <c r="F52" s="3"/>
      <c r="G52" s="3"/>
      <c r="H52" s="26">
        <v>24221.4</v>
      </c>
      <c r="I52" s="27"/>
    </row>
    <row r="53" spans="1:9" ht="24" x14ac:dyDescent="0.25">
      <c r="A53" s="2" t="s">
        <v>16</v>
      </c>
      <c r="B53" s="24" t="s">
        <v>92</v>
      </c>
      <c r="C53" s="25"/>
      <c r="D53" s="2" t="s">
        <v>95</v>
      </c>
      <c r="E53" s="2" t="s">
        <v>96</v>
      </c>
      <c r="F53" s="3"/>
      <c r="G53" s="3"/>
      <c r="H53" s="26">
        <v>6519.07</v>
      </c>
      <c r="I53" s="27"/>
    </row>
    <row r="54" spans="1:9" ht="24" x14ac:dyDescent="0.25">
      <c r="A54" s="2" t="s">
        <v>16</v>
      </c>
      <c r="B54" s="24" t="s">
        <v>92</v>
      </c>
      <c r="C54" s="25"/>
      <c r="D54" s="2" t="s">
        <v>97</v>
      </c>
      <c r="E54" s="2" t="s">
        <v>98</v>
      </c>
      <c r="F54" s="3"/>
      <c r="G54" s="3"/>
      <c r="H54" s="26">
        <v>271335</v>
      </c>
      <c r="I54" s="27"/>
    </row>
    <row r="55" spans="1:9" ht="24" x14ac:dyDescent="0.25">
      <c r="A55" s="2" t="s">
        <v>16</v>
      </c>
      <c r="B55" s="24" t="s">
        <v>92</v>
      </c>
      <c r="C55" s="25"/>
      <c r="D55" s="2" t="s">
        <v>36</v>
      </c>
      <c r="E55" s="2" t="s">
        <v>37</v>
      </c>
      <c r="F55" s="3"/>
      <c r="G55" s="3"/>
      <c r="H55" s="26">
        <v>57498.03</v>
      </c>
      <c r="I55" s="27"/>
    </row>
    <row r="56" spans="1:9" x14ac:dyDescent="0.25">
      <c r="A56" s="2" t="s">
        <v>16</v>
      </c>
      <c r="B56" s="24" t="s">
        <v>92</v>
      </c>
      <c r="C56" s="25"/>
      <c r="D56" s="2" t="s">
        <v>82</v>
      </c>
      <c r="E56" s="2" t="s">
        <v>83</v>
      </c>
      <c r="F56" s="3"/>
      <c r="G56" s="3"/>
      <c r="H56" s="26">
        <v>35000</v>
      </c>
      <c r="I56" s="27"/>
    </row>
    <row r="57" spans="1:9" x14ac:dyDescent="0.25">
      <c r="A57" s="2" t="s">
        <v>16</v>
      </c>
      <c r="B57" s="24" t="s">
        <v>92</v>
      </c>
      <c r="C57" s="25"/>
      <c r="D57" s="2" t="s">
        <v>99</v>
      </c>
      <c r="E57" s="2" t="s">
        <v>100</v>
      </c>
      <c r="F57" s="3"/>
      <c r="G57" s="3"/>
      <c r="H57" s="26">
        <v>7002794</v>
      </c>
      <c r="I57" s="27"/>
    </row>
    <row r="58" spans="1:9" ht="24" x14ac:dyDescent="0.25">
      <c r="A58" s="2" t="s">
        <v>16</v>
      </c>
      <c r="B58" s="24" t="s">
        <v>92</v>
      </c>
      <c r="C58" s="25"/>
      <c r="D58" s="2" t="s">
        <v>101</v>
      </c>
      <c r="E58" s="2" t="s">
        <v>102</v>
      </c>
      <c r="F58" s="3"/>
      <c r="G58" s="3"/>
      <c r="H58" s="26">
        <v>174300</v>
      </c>
      <c r="I58" s="27"/>
    </row>
    <row r="59" spans="1:9" ht="60" x14ac:dyDescent="0.25">
      <c r="A59" s="2" t="s">
        <v>103</v>
      </c>
      <c r="B59" s="32"/>
      <c r="C59" s="33"/>
      <c r="D59" s="3"/>
      <c r="E59" s="3"/>
      <c r="F59" s="3"/>
      <c r="G59" s="3"/>
      <c r="H59" s="26">
        <v>245511406.16999999</v>
      </c>
      <c r="I59" s="27"/>
    </row>
    <row r="60" spans="1:9" ht="36" x14ac:dyDescent="0.25">
      <c r="A60" s="2" t="s">
        <v>104</v>
      </c>
      <c r="B60" s="24" t="s">
        <v>17</v>
      </c>
      <c r="C60" s="25"/>
      <c r="D60" s="2" t="s">
        <v>105</v>
      </c>
      <c r="E60" s="2" t="s">
        <v>106</v>
      </c>
      <c r="F60" s="2" t="s">
        <v>107</v>
      </c>
      <c r="G60" s="2" t="s">
        <v>108</v>
      </c>
      <c r="H60" s="26">
        <v>6148810</v>
      </c>
      <c r="I60" s="27"/>
    </row>
    <row r="61" spans="1:9" ht="36" x14ac:dyDescent="0.25">
      <c r="A61" s="2" t="s">
        <v>104</v>
      </c>
      <c r="B61" s="24" t="s">
        <v>17</v>
      </c>
      <c r="C61" s="25"/>
      <c r="D61" s="2" t="s">
        <v>105</v>
      </c>
      <c r="E61" s="2" t="s">
        <v>106</v>
      </c>
      <c r="F61" s="2" t="s">
        <v>109</v>
      </c>
      <c r="G61" s="2" t="s">
        <v>110</v>
      </c>
      <c r="H61" s="26">
        <v>308272</v>
      </c>
      <c r="I61" s="27"/>
    </row>
    <row r="62" spans="1:9" ht="36" x14ac:dyDescent="0.25">
      <c r="A62" s="2" t="s">
        <v>104</v>
      </c>
      <c r="B62" s="24" t="s">
        <v>17</v>
      </c>
      <c r="C62" s="25"/>
      <c r="D62" s="2" t="s">
        <v>105</v>
      </c>
      <c r="E62" s="2" t="s">
        <v>106</v>
      </c>
      <c r="F62" s="2" t="s">
        <v>111</v>
      </c>
      <c r="G62" s="2" t="s">
        <v>112</v>
      </c>
      <c r="H62" s="26">
        <v>8400</v>
      </c>
      <c r="I62" s="27"/>
    </row>
    <row r="63" spans="1:9" ht="36" x14ac:dyDescent="0.25">
      <c r="A63" s="2" t="s">
        <v>104</v>
      </c>
      <c r="B63" s="24" t="s">
        <v>17</v>
      </c>
      <c r="C63" s="25"/>
      <c r="D63" s="2" t="s">
        <v>105</v>
      </c>
      <c r="E63" s="2" t="s">
        <v>106</v>
      </c>
      <c r="F63" s="2" t="s">
        <v>113</v>
      </c>
      <c r="G63" s="2" t="s">
        <v>114</v>
      </c>
      <c r="H63" s="26">
        <v>502621</v>
      </c>
      <c r="I63" s="27"/>
    </row>
    <row r="64" spans="1:9" ht="36" x14ac:dyDescent="0.25">
      <c r="A64" s="2" t="s">
        <v>104</v>
      </c>
      <c r="B64" s="24" t="s">
        <v>17</v>
      </c>
      <c r="C64" s="25"/>
      <c r="D64" s="2" t="s">
        <v>105</v>
      </c>
      <c r="E64" s="2" t="s">
        <v>106</v>
      </c>
      <c r="F64" s="2" t="s">
        <v>115</v>
      </c>
      <c r="G64" s="2" t="s">
        <v>116</v>
      </c>
      <c r="H64" s="26">
        <v>27764</v>
      </c>
      <c r="I64" s="27"/>
    </row>
    <row r="65" spans="1:9" ht="36" x14ac:dyDescent="0.25">
      <c r="A65" s="2" t="s">
        <v>104</v>
      </c>
      <c r="B65" s="24" t="s">
        <v>17</v>
      </c>
      <c r="C65" s="25"/>
      <c r="D65" s="2" t="s">
        <v>105</v>
      </c>
      <c r="E65" s="2" t="s">
        <v>106</v>
      </c>
      <c r="F65" s="2" t="s">
        <v>117</v>
      </c>
      <c r="G65" s="2" t="s">
        <v>118</v>
      </c>
      <c r="H65" s="26">
        <v>102188</v>
      </c>
      <c r="I65" s="27"/>
    </row>
    <row r="66" spans="1:9" ht="36" x14ac:dyDescent="0.25">
      <c r="A66" s="2" t="s">
        <v>104</v>
      </c>
      <c r="B66" s="24" t="s">
        <v>17</v>
      </c>
      <c r="C66" s="25"/>
      <c r="D66" s="2" t="s">
        <v>105</v>
      </c>
      <c r="E66" s="2" t="s">
        <v>106</v>
      </c>
      <c r="F66" s="2" t="s">
        <v>119</v>
      </c>
      <c r="G66" s="2" t="s">
        <v>120</v>
      </c>
      <c r="H66" s="26">
        <v>64175</v>
      </c>
      <c r="I66" s="27"/>
    </row>
    <row r="67" spans="1:9" ht="36" x14ac:dyDescent="0.25">
      <c r="A67" s="2" t="s">
        <v>104</v>
      </c>
      <c r="B67" s="24" t="s">
        <v>17</v>
      </c>
      <c r="C67" s="25"/>
      <c r="D67" s="2" t="s">
        <v>105</v>
      </c>
      <c r="E67" s="2" t="s">
        <v>106</v>
      </c>
      <c r="F67" s="2" t="s">
        <v>121</v>
      </c>
      <c r="G67" s="2" t="s">
        <v>122</v>
      </c>
      <c r="H67" s="26">
        <v>158714</v>
      </c>
      <c r="I67" s="27"/>
    </row>
    <row r="68" spans="1:9" ht="36" x14ac:dyDescent="0.25">
      <c r="A68" s="2" t="s">
        <v>104</v>
      </c>
      <c r="B68" s="24" t="s">
        <v>17</v>
      </c>
      <c r="C68" s="25"/>
      <c r="D68" s="2" t="s">
        <v>105</v>
      </c>
      <c r="E68" s="2" t="s">
        <v>106</v>
      </c>
      <c r="F68" s="2" t="s">
        <v>123</v>
      </c>
      <c r="G68" s="2" t="s">
        <v>124</v>
      </c>
      <c r="H68" s="26">
        <v>19182.64</v>
      </c>
      <c r="I68" s="27"/>
    </row>
    <row r="69" spans="1:9" ht="36" x14ac:dyDescent="0.25">
      <c r="A69" s="2" t="s">
        <v>104</v>
      </c>
      <c r="B69" s="24" t="s">
        <v>17</v>
      </c>
      <c r="C69" s="25"/>
      <c r="D69" s="2" t="s">
        <v>105</v>
      </c>
      <c r="E69" s="2" t="s">
        <v>106</v>
      </c>
      <c r="F69" s="2" t="s">
        <v>125</v>
      </c>
      <c r="G69" s="2" t="s">
        <v>126</v>
      </c>
      <c r="H69" s="26">
        <v>550000</v>
      </c>
      <c r="I69" s="27"/>
    </row>
    <row r="70" spans="1:9" ht="36" x14ac:dyDescent="0.25">
      <c r="A70" s="2" t="s">
        <v>104</v>
      </c>
      <c r="B70" s="24" t="s">
        <v>17</v>
      </c>
      <c r="C70" s="25"/>
      <c r="D70" s="2" t="s">
        <v>105</v>
      </c>
      <c r="E70" s="2" t="s">
        <v>106</v>
      </c>
      <c r="F70" s="2" t="s">
        <v>127</v>
      </c>
      <c r="G70" s="2" t="s">
        <v>128</v>
      </c>
      <c r="H70" s="26">
        <v>16575.689999999999</v>
      </c>
      <c r="I70" s="27"/>
    </row>
    <row r="71" spans="1:9" ht="36" x14ac:dyDescent="0.25">
      <c r="A71" s="2" t="s">
        <v>104</v>
      </c>
      <c r="B71" s="24" t="s">
        <v>17</v>
      </c>
      <c r="C71" s="25"/>
      <c r="D71" s="2" t="s">
        <v>105</v>
      </c>
      <c r="E71" s="2" t="s">
        <v>106</v>
      </c>
      <c r="F71" s="2" t="s">
        <v>129</v>
      </c>
      <c r="G71" s="2" t="s">
        <v>130</v>
      </c>
      <c r="H71" s="26">
        <v>31773.74</v>
      </c>
      <c r="I71" s="27"/>
    </row>
    <row r="72" spans="1:9" ht="36" x14ac:dyDescent="0.25">
      <c r="A72" s="2" t="s">
        <v>104</v>
      </c>
      <c r="B72" s="24" t="s">
        <v>17</v>
      </c>
      <c r="C72" s="25"/>
      <c r="D72" s="2" t="s">
        <v>105</v>
      </c>
      <c r="E72" s="2" t="s">
        <v>106</v>
      </c>
      <c r="F72" s="2" t="s">
        <v>131</v>
      </c>
      <c r="G72" s="2" t="s">
        <v>132</v>
      </c>
      <c r="H72" s="26">
        <v>4964.68</v>
      </c>
      <c r="I72" s="27"/>
    </row>
    <row r="73" spans="1:9" ht="36" x14ac:dyDescent="0.25">
      <c r="A73" s="2" t="s">
        <v>104</v>
      </c>
      <c r="B73" s="24" t="s">
        <v>17</v>
      </c>
      <c r="C73" s="25"/>
      <c r="D73" s="2" t="s">
        <v>105</v>
      </c>
      <c r="E73" s="2" t="s">
        <v>106</v>
      </c>
      <c r="F73" s="2" t="s">
        <v>133</v>
      </c>
      <c r="G73" s="2" t="s">
        <v>134</v>
      </c>
      <c r="H73" s="26">
        <v>28526.880000000001</v>
      </c>
      <c r="I73" s="27"/>
    </row>
    <row r="74" spans="1:9" ht="36" x14ac:dyDescent="0.25">
      <c r="A74" s="2" t="s">
        <v>104</v>
      </c>
      <c r="B74" s="24" t="s">
        <v>17</v>
      </c>
      <c r="C74" s="25"/>
      <c r="D74" s="2" t="s">
        <v>105</v>
      </c>
      <c r="E74" s="2" t="s">
        <v>106</v>
      </c>
      <c r="F74" s="2" t="s">
        <v>135</v>
      </c>
      <c r="G74" s="2" t="s">
        <v>136</v>
      </c>
      <c r="H74" s="26">
        <v>561463.06000000006</v>
      </c>
      <c r="I74" s="27"/>
    </row>
    <row r="75" spans="1:9" ht="36" x14ac:dyDescent="0.25">
      <c r="A75" s="2" t="s">
        <v>104</v>
      </c>
      <c r="B75" s="24" t="s">
        <v>17</v>
      </c>
      <c r="C75" s="25"/>
      <c r="D75" s="2" t="s">
        <v>105</v>
      </c>
      <c r="E75" s="2" t="s">
        <v>106</v>
      </c>
      <c r="F75" s="2" t="s">
        <v>137</v>
      </c>
      <c r="G75" s="2" t="s">
        <v>138</v>
      </c>
      <c r="H75" s="26">
        <v>102471.31</v>
      </c>
      <c r="I75" s="27"/>
    </row>
    <row r="76" spans="1:9" ht="36" x14ac:dyDescent="0.25">
      <c r="A76" s="2" t="s">
        <v>104</v>
      </c>
      <c r="B76" s="24" t="s">
        <v>17</v>
      </c>
      <c r="C76" s="25"/>
      <c r="D76" s="2" t="s">
        <v>105</v>
      </c>
      <c r="E76" s="2" t="s">
        <v>106</v>
      </c>
      <c r="F76" s="2" t="s">
        <v>139</v>
      </c>
      <c r="G76" s="2" t="s">
        <v>140</v>
      </c>
      <c r="H76" s="26">
        <v>25653.31</v>
      </c>
      <c r="I76" s="27"/>
    </row>
    <row r="77" spans="1:9" ht="36" x14ac:dyDescent="0.25">
      <c r="A77" s="2" t="s">
        <v>104</v>
      </c>
      <c r="B77" s="24" t="s">
        <v>17</v>
      </c>
      <c r="C77" s="25"/>
      <c r="D77" s="2" t="s">
        <v>105</v>
      </c>
      <c r="E77" s="2" t="s">
        <v>106</v>
      </c>
      <c r="F77" s="2" t="s">
        <v>141</v>
      </c>
      <c r="G77" s="2" t="s">
        <v>142</v>
      </c>
      <c r="H77" s="26">
        <v>24366.73</v>
      </c>
      <c r="I77" s="27"/>
    </row>
    <row r="78" spans="1:9" ht="36" x14ac:dyDescent="0.25">
      <c r="A78" s="2" t="s">
        <v>104</v>
      </c>
      <c r="B78" s="24" t="s">
        <v>17</v>
      </c>
      <c r="C78" s="25"/>
      <c r="D78" s="2" t="s">
        <v>105</v>
      </c>
      <c r="E78" s="2" t="s">
        <v>106</v>
      </c>
      <c r="F78" s="2" t="s">
        <v>143</v>
      </c>
      <c r="G78" s="2" t="s">
        <v>144</v>
      </c>
      <c r="H78" s="26">
        <v>63797.14</v>
      </c>
      <c r="I78" s="27"/>
    </row>
    <row r="79" spans="1:9" ht="36" x14ac:dyDescent="0.25">
      <c r="A79" s="2" t="s">
        <v>104</v>
      </c>
      <c r="B79" s="24" t="s">
        <v>17</v>
      </c>
      <c r="C79" s="25"/>
      <c r="D79" s="2" t="s">
        <v>105</v>
      </c>
      <c r="E79" s="2" t="s">
        <v>106</v>
      </c>
      <c r="F79" s="2" t="s">
        <v>145</v>
      </c>
      <c r="G79" s="2" t="s">
        <v>146</v>
      </c>
      <c r="H79" s="26">
        <v>228049.2</v>
      </c>
      <c r="I79" s="27"/>
    </row>
    <row r="80" spans="1:9" ht="36" x14ac:dyDescent="0.25">
      <c r="A80" s="2" t="s">
        <v>104</v>
      </c>
      <c r="B80" s="24" t="s">
        <v>17</v>
      </c>
      <c r="C80" s="25"/>
      <c r="D80" s="2" t="s">
        <v>105</v>
      </c>
      <c r="E80" s="2" t="s">
        <v>106</v>
      </c>
      <c r="F80" s="2" t="s">
        <v>147</v>
      </c>
      <c r="G80" s="2" t="s">
        <v>148</v>
      </c>
      <c r="H80" s="26">
        <v>790</v>
      </c>
      <c r="I80" s="27"/>
    </row>
    <row r="81" spans="1:9" ht="36" x14ac:dyDescent="0.25">
      <c r="A81" s="2" t="s">
        <v>104</v>
      </c>
      <c r="B81" s="24" t="s">
        <v>17</v>
      </c>
      <c r="C81" s="25"/>
      <c r="D81" s="2" t="s">
        <v>105</v>
      </c>
      <c r="E81" s="2" t="s">
        <v>106</v>
      </c>
      <c r="F81" s="2" t="s">
        <v>149</v>
      </c>
      <c r="G81" s="2" t="s">
        <v>150</v>
      </c>
      <c r="H81" s="26">
        <v>18293.240000000002</v>
      </c>
      <c r="I81" s="27"/>
    </row>
    <row r="82" spans="1:9" ht="36" x14ac:dyDescent="0.25">
      <c r="A82" s="2" t="s">
        <v>104</v>
      </c>
      <c r="B82" s="24" t="s">
        <v>17</v>
      </c>
      <c r="C82" s="25"/>
      <c r="D82" s="2" t="s">
        <v>105</v>
      </c>
      <c r="E82" s="2" t="s">
        <v>106</v>
      </c>
      <c r="F82" s="2" t="s">
        <v>151</v>
      </c>
      <c r="G82" s="2" t="s">
        <v>152</v>
      </c>
      <c r="H82" s="26">
        <v>49135</v>
      </c>
      <c r="I82" s="27"/>
    </row>
    <row r="83" spans="1:9" ht="36" x14ac:dyDescent="0.25">
      <c r="A83" s="2" t="s">
        <v>104</v>
      </c>
      <c r="B83" s="24" t="s">
        <v>17</v>
      </c>
      <c r="C83" s="25"/>
      <c r="D83" s="2" t="s">
        <v>105</v>
      </c>
      <c r="E83" s="2" t="s">
        <v>106</v>
      </c>
      <c r="F83" s="2" t="s">
        <v>153</v>
      </c>
      <c r="G83" s="2" t="s">
        <v>154</v>
      </c>
      <c r="H83" s="26">
        <v>120540</v>
      </c>
      <c r="I83" s="27"/>
    </row>
    <row r="84" spans="1:9" ht="36" x14ac:dyDescent="0.25">
      <c r="A84" s="2" t="s">
        <v>104</v>
      </c>
      <c r="B84" s="24" t="s">
        <v>17</v>
      </c>
      <c r="C84" s="25"/>
      <c r="D84" s="2" t="s">
        <v>105</v>
      </c>
      <c r="E84" s="2" t="s">
        <v>106</v>
      </c>
      <c r="F84" s="2" t="s">
        <v>155</v>
      </c>
      <c r="G84" s="2" t="s">
        <v>156</v>
      </c>
      <c r="H84" s="26">
        <v>47521.17</v>
      </c>
      <c r="I84" s="27"/>
    </row>
    <row r="85" spans="1:9" ht="36" x14ac:dyDescent="0.25">
      <c r="A85" s="2" t="s">
        <v>104</v>
      </c>
      <c r="B85" s="24" t="s">
        <v>17</v>
      </c>
      <c r="C85" s="25"/>
      <c r="D85" s="2" t="s">
        <v>105</v>
      </c>
      <c r="E85" s="2" t="s">
        <v>106</v>
      </c>
      <c r="F85" s="2" t="s">
        <v>157</v>
      </c>
      <c r="G85" s="2" t="s">
        <v>158</v>
      </c>
      <c r="H85" s="26">
        <v>15896.89</v>
      </c>
      <c r="I85" s="27"/>
    </row>
    <row r="86" spans="1:9" ht="36" x14ac:dyDescent="0.25">
      <c r="A86" s="2" t="s">
        <v>104</v>
      </c>
      <c r="B86" s="24" t="s">
        <v>17</v>
      </c>
      <c r="C86" s="25"/>
      <c r="D86" s="2" t="s">
        <v>105</v>
      </c>
      <c r="E86" s="2" t="s">
        <v>106</v>
      </c>
      <c r="F86" s="2" t="s">
        <v>159</v>
      </c>
      <c r="G86" s="2" t="s">
        <v>160</v>
      </c>
      <c r="H86" s="26">
        <v>282228.38</v>
      </c>
      <c r="I86" s="27"/>
    </row>
    <row r="87" spans="1:9" ht="36" x14ac:dyDescent="0.25">
      <c r="A87" s="2" t="s">
        <v>104</v>
      </c>
      <c r="B87" s="24" t="s">
        <v>17</v>
      </c>
      <c r="C87" s="25"/>
      <c r="D87" s="2" t="s">
        <v>105</v>
      </c>
      <c r="E87" s="2" t="s">
        <v>106</v>
      </c>
      <c r="F87" s="2" t="s">
        <v>161</v>
      </c>
      <c r="G87" s="2" t="s">
        <v>162</v>
      </c>
      <c r="H87" s="26">
        <v>801000</v>
      </c>
      <c r="I87" s="27"/>
    </row>
    <row r="88" spans="1:9" ht="36" x14ac:dyDescent="0.25">
      <c r="A88" s="2" t="s">
        <v>104</v>
      </c>
      <c r="B88" s="24" t="s">
        <v>17</v>
      </c>
      <c r="C88" s="25"/>
      <c r="D88" s="2" t="s">
        <v>105</v>
      </c>
      <c r="E88" s="2" t="s">
        <v>106</v>
      </c>
      <c r="F88" s="2" t="s">
        <v>163</v>
      </c>
      <c r="G88" s="2" t="s">
        <v>164</v>
      </c>
      <c r="H88" s="26">
        <v>47916</v>
      </c>
      <c r="I88" s="27"/>
    </row>
    <row r="89" spans="1:9" ht="36" x14ac:dyDescent="0.25">
      <c r="A89" s="2" t="s">
        <v>104</v>
      </c>
      <c r="B89" s="24" t="s">
        <v>17</v>
      </c>
      <c r="C89" s="25"/>
      <c r="D89" s="2" t="s">
        <v>105</v>
      </c>
      <c r="E89" s="2" t="s">
        <v>106</v>
      </c>
      <c r="F89" s="2" t="s">
        <v>165</v>
      </c>
      <c r="G89" s="2" t="s">
        <v>166</v>
      </c>
      <c r="H89" s="26">
        <v>1579015.6</v>
      </c>
      <c r="I89" s="27"/>
    </row>
    <row r="90" spans="1:9" ht="36" x14ac:dyDescent="0.25">
      <c r="A90" s="2" t="s">
        <v>104</v>
      </c>
      <c r="B90" s="24" t="s">
        <v>17</v>
      </c>
      <c r="C90" s="25"/>
      <c r="D90" s="2" t="s">
        <v>105</v>
      </c>
      <c r="E90" s="2" t="s">
        <v>106</v>
      </c>
      <c r="F90" s="2" t="s">
        <v>167</v>
      </c>
      <c r="G90" s="2" t="s">
        <v>168</v>
      </c>
      <c r="H90" s="26">
        <v>-63738.7</v>
      </c>
      <c r="I90" s="27"/>
    </row>
    <row r="91" spans="1:9" ht="36" x14ac:dyDescent="0.25">
      <c r="A91" s="2" t="s">
        <v>104</v>
      </c>
      <c r="B91" s="24" t="s">
        <v>17</v>
      </c>
      <c r="C91" s="25"/>
      <c r="D91" s="2" t="s">
        <v>169</v>
      </c>
      <c r="E91" s="2" t="s">
        <v>170</v>
      </c>
      <c r="F91" s="2" t="s">
        <v>171</v>
      </c>
      <c r="G91" s="2" t="s">
        <v>172</v>
      </c>
      <c r="H91" s="26">
        <v>848674</v>
      </c>
      <c r="I91" s="27"/>
    </row>
    <row r="92" spans="1:9" ht="36" x14ac:dyDescent="0.25">
      <c r="A92" s="2" t="s">
        <v>104</v>
      </c>
      <c r="B92" s="24" t="s">
        <v>17</v>
      </c>
      <c r="C92" s="25"/>
      <c r="D92" s="2" t="s">
        <v>169</v>
      </c>
      <c r="E92" s="2" t="s">
        <v>170</v>
      </c>
      <c r="F92" s="2" t="s">
        <v>167</v>
      </c>
      <c r="G92" s="2" t="s">
        <v>168</v>
      </c>
      <c r="H92" s="26">
        <v>-18918</v>
      </c>
      <c r="I92" s="27"/>
    </row>
    <row r="93" spans="1:9" ht="36" x14ac:dyDescent="0.25">
      <c r="A93" s="2" t="s">
        <v>104</v>
      </c>
      <c r="B93" s="24" t="s">
        <v>17</v>
      </c>
      <c r="C93" s="25"/>
      <c r="D93" s="2" t="s">
        <v>173</v>
      </c>
      <c r="E93" s="2" t="s">
        <v>174</v>
      </c>
      <c r="F93" s="2" t="s">
        <v>175</v>
      </c>
      <c r="G93" s="2" t="s">
        <v>176</v>
      </c>
      <c r="H93" s="26">
        <v>2958000</v>
      </c>
      <c r="I93" s="27"/>
    </row>
    <row r="94" spans="1:9" ht="36" x14ac:dyDescent="0.25">
      <c r="A94" s="2" t="s">
        <v>104</v>
      </c>
      <c r="B94" s="24" t="s">
        <v>17</v>
      </c>
      <c r="C94" s="25"/>
      <c r="D94" s="2" t="s">
        <v>177</v>
      </c>
      <c r="E94" s="2" t="s">
        <v>178</v>
      </c>
      <c r="F94" s="2" t="s">
        <v>125</v>
      </c>
      <c r="G94" s="2" t="s">
        <v>126</v>
      </c>
      <c r="H94" s="26">
        <v>36771.19</v>
      </c>
      <c r="I94" s="27"/>
    </row>
    <row r="95" spans="1:9" ht="36" x14ac:dyDescent="0.25">
      <c r="A95" s="2" t="s">
        <v>104</v>
      </c>
      <c r="B95" s="24" t="s">
        <v>17</v>
      </c>
      <c r="C95" s="25"/>
      <c r="D95" s="2" t="s">
        <v>177</v>
      </c>
      <c r="E95" s="2" t="s">
        <v>178</v>
      </c>
      <c r="F95" s="2" t="s">
        <v>127</v>
      </c>
      <c r="G95" s="2" t="s">
        <v>128</v>
      </c>
      <c r="H95" s="26">
        <v>2522.81</v>
      </c>
      <c r="I95" s="27"/>
    </row>
    <row r="96" spans="1:9" ht="36" x14ac:dyDescent="0.25">
      <c r="A96" s="2" t="s">
        <v>104</v>
      </c>
      <c r="B96" s="24" t="s">
        <v>17</v>
      </c>
      <c r="C96" s="25"/>
      <c r="D96" s="2" t="s">
        <v>177</v>
      </c>
      <c r="E96" s="2" t="s">
        <v>178</v>
      </c>
      <c r="F96" s="2" t="s">
        <v>129</v>
      </c>
      <c r="G96" s="2" t="s">
        <v>130</v>
      </c>
      <c r="H96" s="26">
        <v>1941.99</v>
      </c>
      <c r="I96" s="27"/>
    </row>
    <row r="97" spans="1:9" ht="36" x14ac:dyDescent="0.25">
      <c r="A97" s="2" t="s">
        <v>104</v>
      </c>
      <c r="B97" s="24" t="s">
        <v>17</v>
      </c>
      <c r="C97" s="25"/>
      <c r="D97" s="2" t="s">
        <v>177</v>
      </c>
      <c r="E97" s="2" t="s">
        <v>178</v>
      </c>
      <c r="F97" s="2" t="s">
        <v>133</v>
      </c>
      <c r="G97" s="2" t="s">
        <v>134</v>
      </c>
      <c r="H97" s="26">
        <v>3986</v>
      </c>
      <c r="I97" s="27"/>
    </row>
    <row r="98" spans="1:9" ht="36" x14ac:dyDescent="0.25">
      <c r="A98" s="2" t="s">
        <v>104</v>
      </c>
      <c r="B98" s="24" t="s">
        <v>17</v>
      </c>
      <c r="C98" s="25"/>
      <c r="D98" s="2" t="s">
        <v>177</v>
      </c>
      <c r="E98" s="2" t="s">
        <v>178</v>
      </c>
      <c r="F98" s="2" t="s">
        <v>135</v>
      </c>
      <c r="G98" s="2" t="s">
        <v>136</v>
      </c>
      <c r="H98" s="26">
        <v>76336.7</v>
      </c>
      <c r="I98" s="27"/>
    </row>
    <row r="99" spans="1:9" ht="36" x14ac:dyDescent="0.25">
      <c r="A99" s="2" t="s">
        <v>104</v>
      </c>
      <c r="B99" s="24" t="s">
        <v>17</v>
      </c>
      <c r="C99" s="25"/>
      <c r="D99" s="2" t="s">
        <v>177</v>
      </c>
      <c r="E99" s="2" t="s">
        <v>178</v>
      </c>
      <c r="F99" s="2" t="s">
        <v>157</v>
      </c>
      <c r="G99" s="2" t="s">
        <v>158</v>
      </c>
      <c r="H99" s="26">
        <v>6449.49</v>
      </c>
      <c r="I99" s="27"/>
    </row>
    <row r="100" spans="1:9" ht="36" x14ac:dyDescent="0.25">
      <c r="A100" s="2" t="s">
        <v>104</v>
      </c>
      <c r="B100" s="24" t="s">
        <v>17</v>
      </c>
      <c r="C100" s="25"/>
      <c r="D100" s="2" t="s">
        <v>179</v>
      </c>
      <c r="E100" s="2" t="s">
        <v>180</v>
      </c>
      <c r="F100" s="2" t="s">
        <v>181</v>
      </c>
      <c r="G100" s="2" t="s">
        <v>182</v>
      </c>
      <c r="H100" s="26">
        <v>1976.59</v>
      </c>
      <c r="I100" s="27"/>
    </row>
    <row r="101" spans="1:9" ht="36" x14ac:dyDescent="0.25">
      <c r="A101" s="2" t="s">
        <v>104</v>
      </c>
      <c r="B101" s="24" t="s">
        <v>17</v>
      </c>
      <c r="C101" s="25"/>
      <c r="D101" s="2" t="s">
        <v>179</v>
      </c>
      <c r="E101" s="2" t="s">
        <v>180</v>
      </c>
      <c r="F101" s="2" t="s">
        <v>125</v>
      </c>
      <c r="G101" s="2" t="s">
        <v>126</v>
      </c>
      <c r="H101" s="26">
        <v>30731.61</v>
      </c>
      <c r="I101" s="27"/>
    </row>
    <row r="102" spans="1:9" ht="36" x14ac:dyDescent="0.25">
      <c r="A102" s="2" t="s">
        <v>104</v>
      </c>
      <c r="B102" s="24" t="s">
        <v>17</v>
      </c>
      <c r="C102" s="25"/>
      <c r="D102" s="2" t="s">
        <v>179</v>
      </c>
      <c r="E102" s="2" t="s">
        <v>180</v>
      </c>
      <c r="F102" s="2" t="s">
        <v>127</v>
      </c>
      <c r="G102" s="2" t="s">
        <v>128</v>
      </c>
      <c r="H102" s="26">
        <v>9064.36</v>
      </c>
      <c r="I102" s="27"/>
    </row>
    <row r="103" spans="1:9" ht="36" x14ac:dyDescent="0.25">
      <c r="A103" s="2" t="s">
        <v>104</v>
      </c>
      <c r="B103" s="24" t="s">
        <v>17</v>
      </c>
      <c r="C103" s="25"/>
      <c r="D103" s="2" t="s">
        <v>179</v>
      </c>
      <c r="E103" s="2" t="s">
        <v>180</v>
      </c>
      <c r="F103" s="2" t="s">
        <v>129</v>
      </c>
      <c r="G103" s="2" t="s">
        <v>130</v>
      </c>
      <c r="H103" s="26">
        <v>13385.31</v>
      </c>
      <c r="I103" s="27"/>
    </row>
    <row r="104" spans="1:9" ht="36" x14ac:dyDescent="0.25">
      <c r="A104" s="2" t="s">
        <v>104</v>
      </c>
      <c r="B104" s="24" t="s">
        <v>17</v>
      </c>
      <c r="C104" s="25"/>
      <c r="D104" s="2" t="s">
        <v>179</v>
      </c>
      <c r="E104" s="2" t="s">
        <v>180</v>
      </c>
      <c r="F104" s="2" t="s">
        <v>133</v>
      </c>
      <c r="G104" s="2" t="s">
        <v>134</v>
      </c>
      <c r="H104" s="26">
        <v>9254.0400000000009</v>
      </c>
      <c r="I104" s="27"/>
    </row>
    <row r="105" spans="1:9" ht="36" x14ac:dyDescent="0.25">
      <c r="A105" s="2" t="s">
        <v>104</v>
      </c>
      <c r="B105" s="24" t="s">
        <v>17</v>
      </c>
      <c r="C105" s="25"/>
      <c r="D105" s="2" t="s">
        <v>179</v>
      </c>
      <c r="E105" s="2" t="s">
        <v>180</v>
      </c>
      <c r="F105" s="2" t="s">
        <v>135</v>
      </c>
      <c r="G105" s="2" t="s">
        <v>136</v>
      </c>
      <c r="H105" s="26">
        <v>85874.45</v>
      </c>
      <c r="I105" s="27"/>
    </row>
    <row r="106" spans="1:9" ht="36" x14ac:dyDescent="0.25">
      <c r="A106" s="2" t="s">
        <v>104</v>
      </c>
      <c r="B106" s="24" t="s">
        <v>17</v>
      </c>
      <c r="C106" s="25"/>
      <c r="D106" s="2" t="s">
        <v>179</v>
      </c>
      <c r="E106" s="2" t="s">
        <v>180</v>
      </c>
      <c r="F106" s="2" t="s">
        <v>139</v>
      </c>
      <c r="G106" s="2" t="s">
        <v>140</v>
      </c>
      <c r="H106" s="26">
        <v>45660.9</v>
      </c>
      <c r="I106" s="27"/>
    </row>
    <row r="107" spans="1:9" ht="36" x14ac:dyDescent="0.25">
      <c r="A107" s="2" t="s">
        <v>104</v>
      </c>
      <c r="B107" s="24" t="s">
        <v>17</v>
      </c>
      <c r="C107" s="25"/>
      <c r="D107" s="2" t="s">
        <v>179</v>
      </c>
      <c r="E107" s="2" t="s">
        <v>180</v>
      </c>
      <c r="F107" s="2" t="s">
        <v>157</v>
      </c>
      <c r="G107" s="2" t="s">
        <v>158</v>
      </c>
      <c r="H107" s="26">
        <v>6008.66</v>
      </c>
      <c r="I107" s="27"/>
    </row>
    <row r="108" spans="1:9" ht="36" x14ac:dyDescent="0.25">
      <c r="A108" s="2" t="s">
        <v>104</v>
      </c>
      <c r="B108" s="24" t="s">
        <v>17</v>
      </c>
      <c r="C108" s="25"/>
      <c r="D108" s="2" t="s">
        <v>179</v>
      </c>
      <c r="E108" s="2" t="s">
        <v>180</v>
      </c>
      <c r="F108" s="2" t="s">
        <v>159</v>
      </c>
      <c r="G108" s="2" t="s">
        <v>160</v>
      </c>
      <c r="H108" s="26">
        <v>32120</v>
      </c>
      <c r="I108" s="27"/>
    </row>
    <row r="109" spans="1:9" ht="36" x14ac:dyDescent="0.25">
      <c r="A109" s="2" t="s">
        <v>104</v>
      </c>
      <c r="B109" s="24" t="s">
        <v>17</v>
      </c>
      <c r="C109" s="25"/>
      <c r="D109" s="2" t="s">
        <v>179</v>
      </c>
      <c r="E109" s="2" t="s">
        <v>180</v>
      </c>
      <c r="F109" s="2" t="s">
        <v>171</v>
      </c>
      <c r="G109" s="2" t="s">
        <v>172</v>
      </c>
      <c r="H109" s="26">
        <v>780770</v>
      </c>
      <c r="I109" s="27"/>
    </row>
    <row r="110" spans="1:9" ht="36" x14ac:dyDescent="0.25">
      <c r="A110" s="2" t="s">
        <v>104</v>
      </c>
      <c r="B110" s="24" t="s">
        <v>17</v>
      </c>
      <c r="C110" s="25"/>
      <c r="D110" s="2" t="s">
        <v>179</v>
      </c>
      <c r="E110" s="2" t="s">
        <v>180</v>
      </c>
      <c r="F110" s="2" t="s">
        <v>183</v>
      </c>
      <c r="G110" s="2" t="s">
        <v>184</v>
      </c>
      <c r="H110" s="26">
        <v>122500</v>
      </c>
      <c r="I110" s="27"/>
    </row>
    <row r="111" spans="1:9" ht="36" x14ac:dyDescent="0.25">
      <c r="A111" s="2" t="s">
        <v>104</v>
      </c>
      <c r="B111" s="24" t="s">
        <v>17</v>
      </c>
      <c r="C111" s="25"/>
      <c r="D111" s="2" t="s">
        <v>185</v>
      </c>
      <c r="E111" s="2" t="s">
        <v>186</v>
      </c>
      <c r="F111" s="2" t="s">
        <v>159</v>
      </c>
      <c r="G111" s="2" t="s">
        <v>160</v>
      </c>
      <c r="H111" s="26">
        <v>15067.59</v>
      </c>
      <c r="I111" s="27"/>
    </row>
    <row r="112" spans="1:9" ht="36" x14ac:dyDescent="0.25">
      <c r="A112" s="2" t="s">
        <v>104</v>
      </c>
      <c r="B112" s="24" t="s">
        <v>17</v>
      </c>
      <c r="C112" s="25"/>
      <c r="D112" s="2" t="s">
        <v>187</v>
      </c>
      <c r="E112" s="2" t="s">
        <v>188</v>
      </c>
      <c r="F112" s="2" t="s">
        <v>181</v>
      </c>
      <c r="G112" s="2" t="s">
        <v>182</v>
      </c>
      <c r="H112" s="38">
        <v>22484.76</v>
      </c>
      <c r="I112" s="39"/>
    </row>
    <row r="113" spans="1:9" ht="36" x14ac:dyDescent="0.25">
      <c r="A113" s="2" t="s">
        <v>104</v>
      </c>
      <c r="B113" s="24" t="s">
        <v>17</v>
      </c>
      <c r="C113" s="25"/>
      <c r="D113" s="2" t="s">
        <v>187</v>
      </c>
      <c r="E113" s="2" t="s">
        <v>188</v>
      </c>
      <c r="F113" s="2" t="s">
        <v>123</v>
      </c>
      <c r="G113" s="2" t="s">
        <v>124</v>
      </c>
      <c r="H113" s="38">
        <v>23767.33</v>
      </c>
      <c r="I113" s="39"/>
    </row>
    <row r="114" spans="1:9" ht="36" x14ac:dyDescent="0.25">
      <c r="A114" s="2" t="s">
        <v>104</v>
      </c>
      <c r="B114" s="24" t="s">
        <v>17</v>
      </c>
      <c r="C114" s="25"/>
      <c r="D114" s="2" t="s">
        <v>187</v>
      </c>
      <c r="E114" s="2" t="s">
        <v>188</v>
      </c>
      <c r="F114" s="2" t="s">
        <v>125</v>
      </c>
      <c r="G114" s="2" t="s">
        <v>126</v>
      </c>
      <c r="H114" s="38">
        <v>263136.48</v>
      </c>
      <c r="I114" s="39"/>
    </row>
    <row r="115" spans="1:9" ht="36" x14ac:dyDescent="0.25">
      <c r="A115" s="2" t="s">
        <v>104</v>
      </c>
      <c r="B115" s="24" t="s">
        <v>17</v>
      </c>
      <c r="C115" s="25"/>
      <c r="D115" s="2" t="s">
        <v>187</v>
      </c>
      <c r="E115" s="2" t="s">
        <v>188</v>
      </c>
      <c r="F115" s="2" t="s">
        <v>127</v>
      </c>
      <c r="G115" s="2" t="s">
        <v>128</v>
      </c>
      <c r="H115" s="38">
        <v>49636.32</v>
      </c>
      <c r="I115" s="39"/>
    </row>
    <row r="116" spans="1:9" ht="36" x14ac:dyDescent="0.25">
      <c r="A116" s="2" t="s">
        <v>104</v>
      </c>
      <c r="B116" s="24" t="s">
        <v>17</v>
      </c>
      <c r="C116" s="25"/>
      <c r="D116" s="2" t="s">
        <v>187</v>
      </c>
      <c r="E116" s="2" t="s">
        <v>188</v>
      </c>
      <c r="F116" s="2" t="s">
        <v>129</v>
      </c>
      <c r="G116" s="2" t="s">
        <v>130</v>
      </c>
      <c r="H116" s="38">
        <v>14879.5</v>
      </c>
      <c r="I116" s="39"/>
    </row>
    <row r="117" spans="1:9" ht="36" x14ac:dyDescent="0.25">
      <c r="A117" s="2" t="s">
        <v>104</v>
      </c>
      <c r="B117" s="24" t="s">
        <v>17</v>
      </c>
      <c r="C117" s="25"/>
      <c r="D117" s="2" t="s">
        <v>187</v>
      </c>
      <c r="E117" s="2" t="s">
        <v>188</v>
      </c>
      <c r="F117" s="2" t="s">
        <v>189</v>
      </c>
      <c r="G117" s="2" t="s">
        <v>190</v>
      </c>
      <c r="H117" s="38">
        <v>97865</v>
      </c>
      <c r="I117" s="39"/>
    </row>
    <row r="118" spans="1:9" ht="36" x14ac:dyDescent="0.25">
      <c r="A118" s="2" t="s">
        <v>104</v>
      </c>
      <c r="B118" s="24" t="s">
        <v>17</v>
      </c>
      <c r="C118" s="25"/>
      <c r="D118" s="2" t="s">
        <v>187</v>
      </c>
      <c r="E118" s="2" t="s">
        <v>188</v>
      </c>
      <c r="F118" s="2" t="s">
        <v>133</v>
      </c>
      <c r="G118" s="2" t="s">
        <v>134</v>
      </c>
      <c r="H118" s="38">
        <v>13673.04</v>
      </c>
      <c r="I118" s="39"/>
    </row>
    <row r="119" spans="1:9" ht="36" x14ac:dyDescent="0.25">
      <c r="A119" s="2" t="s">
        <v>104</v>
      </c>
      <c r="B119" s="24" t="s">
        <v>17</v>
      </c>
      <c r="C119" s="25"/>
      <c r="D119" s="2" t="s">
        <v>187</v>
      </c>
      <c r="E119" s="2" t="s">
        <v>188</v>
      </c>
      <c r="F119" s="2" t="s">
        <v>191</v>
      </c>
      <c r="G119" s="2" t="s">
        <v>192</v>
      </c>
      <c r="H119" s="38">
        <v>69670.149999999994</v>
      </c>
      <c r="I119" s="39"/>
    </row>
    <row r="120" spans="1:9" ht="36" x14ac:dyDescent="0.25">
      <c r="A120" s="2" t="s">
        <v>104</v>
      </c>
      <c r="B120" s="24" t="s">
        <v>17</v>
      </c>
      <c r="C120" s="25"/>
      <c r="D120" s="2" t="s">
        <v>187</v>
      </c>
      <c r="E120" s="2" t="s">
        <v>188</v>
      </c>
      <c r="F120" s="2" t="s">
        <v>135</v>
      </c>
      <c r="G120" s="2" t="s">
        <v>136</v>
      </c>
      <c r="H120" s="38">
        <v>325832.01</v>
      </c>
      <c r="I120" s="39"/>
    </row>
    <row r="121" spans="1:9" ht="36" x14ac:dyDescent="0.25">
      <c r="A121" s="2" t="s">
        <v>104</v>
      </c>
      <c r="B121" s="24" t="s">
        <v>17</v>
      </c>
      <c r="C121" s="25"/>
      <c r="D121" s="2" t="s">
        <v>187</v>
      </c>
      <c r="E121" s="2" t="s">
        <v>188</v>
      </c>
      <c r="F121" s="2" t="s">
        <v>137</v>
      </c>
      <c r="G121" s="2" t="s">
        <v>138</v>
      </c>
      <c r="H121" s="38">
        <v>5506.86</v>
      </c>
      <c r="I121" s="39"/>
    </row>
    <row r="122" spans="1:9" ht="36" x14ac:dyDescent="0.25">
      <c r="A122" s="2" t="s">
        <v>104</v>
      </c>
      <c r="B122" s="24" t="s">
        <v>17</v>
      </c>
      <c r="C122" s="25"/>
      <c r="D122" s="2" t="s">
        <v>187</v>
      </c>
      <c r="E122" s="2" t="s">
        <v>188</v>
      </c>
      <c r="F122" s="2" t="s">
        <v>193</v>
      </c>
      <c r="G122" s="2" t="s">
        <v>194</v>
      </c>
      <c r="H122" s="38">
        <v>550578.80000000005</v>
      </c>
      <c r="I122" s="39"/>
    </row>
    <row r="123" spans="1:9" ht="36" x14ac:dyDescent="0.25">
      <c r="A123" s="2" t="s">
        <v>104</v>
      </c>
      <c r="B123" s="24" t="s">
        <v>17</v>
      </c>
      <c r="C123" s="25"/>
      <c r="D123" s="2" t="s">
        <v>187</v>
      </c>
      <c r="E123" s="2" t="s">
        <v>188</v>
      </c>
      <c r="F123" s="2" t="s">
        <v>195</v>
      </c>
      <c r="G123" s="2" t="s">
        <v>196</v>
      </c>
      <c r="H123" s="38">
        <v>799.94</v>
      </c>
      <c r="I123" s="39"/>
    </row>
    <row r="124" spans="1:9" ht="36" x14ac:dyDescent="0.25">
      <c r="A124" s="2" t="s">
        <v>104</v>
      </c>
      <c r="B124" s="24" t="s">
        <v>17</v>
      </c>
      <c r="C124" s="25"/>
      <c r="D124" s="2" t="s">
        <v>187</v>
      </c>
      <c r="E124" s="2" t="s">
        <v>188</v>
      </c>
      <c r="F124" s="2" t="s">
        <v>139</v>
      </c>
      <c r="G124" s="2" t="s">
        <v>140</v>
      </c>
      <c r="H124" s="38">
        <v>7040.84</v>
      </c>
      <c r="I124" s="39"/>
    </row>
    <row r="125" spans="1:9" ht="36" x14ac:dyDescent="0.25">
      <c r="A125" s="2" t="s">
        <v>104</v>
      </c>
      <c r="B125" s="24" t="s">
        <v>17</v>
      </c>
      <c r="C125" s="25"/>
      <c r="D125" s="2" t="s">
        <v>187</v>
      </c>
      <c r="E125" s="2" t="s">
        <v>188</v>
      </c>
      <c r="F125" s="2" t="s">
        <v>141</v>
      </c>
      <c r="G125" s="2" t="s">
        <v>142</v>
      </c>
      <c r="H125" s="38">
        <v>2135.94</v>
      </c>
      <c r="I125" s="39"/>
    </row>
    <row r="126" spans="1:9" ht="36" x14ac:dyDescent="0.25">
      <c r="A126" s="2" t="s">
        <v>104</v>
      </c>
      <c r="B126" s="24" t="s">
        <v>17</v>
      </c>
      <c r="C126" s="25"/>
      <c r="D126" s="2" t="s">
        <v>187</v>
      </c>
      <c r="E126" s="2" t="s">
        <v>188</v>
      </c>
      <c r="F126" s="2" t="s">
        <v>147</v>
      </c>
      <c r="G126" s="2" t="s">
        <v>148</v>
      </c>
      <c r="H126" s="38">
        <v>17740</v>
      </c>
      <c r="I126" s="39"/>
    </row>
    <row r="127" spans="1:9" ht="36" x14ac:dyDescent="0.25">
      <c r="A127" s="2" t="s">
        <v>104</v>
      </c>
      <c r="B127" s="24" t="s">
        <v>17</v>
      </c>
      <c r="C127" s="25"/>
      <c r="D127" s="2" t="s">
        <v>187</v>
      </c>
      <c r="E127" s="2" t="s">
        <v>188</v>
      </c>
      <c r="F127" s="2" t="s">
        <v>159</v>
      </c>
      <c r="G127" s="2" t="s">
        <v>160</v>
      </c>
      <c r="H127" s="38">
        <v>12186.75</v>
      </c>
      <c r="I127" s="39"/>
    </row>
    <row r="128" spans="1:9" ht="36" x14ac:dyDescent="0.25">
      <c r="A128" s="2" t="s">
        <v>104</v>
      </c>
      <c r="B128" s="24" t="s">
        <v>17</v>
      </c>
      <c r="C128" s="25"/>
      <c r="D128" s="2" t="s">
        <v>197</v>
      </c>
      <c r="E128" s="2" t="s">
        <v>198</v>
      </c>
      <c r="F128" s="2" t="s">
        <v>199</v>
      </c>
      <c r="G128" s="2" t="s">
        <v>55</v>
      </c>
      <c r="H128" s="26">
        <v>530000</v>
      </c>
      <c r="I128" s="27"/>
    </row>
    <row r="129" spans="1:9" ht="36" x14ac:dyDescent="0.25">
      <c r="A129" s="2" t="s">
        <v>104</v>
      </c>
      <c r="B129" s="24" t="s">
        <v>17</v>
      </c>
      <c r="C129" s="25"/>
      <c r="D129" s="2" t="s">
        <v>197</v>
      </c>
      <c r="E129" s="2" t="s">
        <v>198</v>
      </c>
      <c r="F129" s="2" t="s">
        <v>200</v>
      </c>
      <c r="G129" s="2" t="s">
        <v>57</v>
      </c>
      <c r="H129" s="26">
        <v>100700</v>
      </c>
      <c r="I129" s="27"/>
    </row>
    <row r="130" spans="1:9" ht="36" x14ac:dyDescent="0.25">
      <c r="A130" s="2" t="s">
        <v>104</v>
      </c>
      <c r="B130" s="24" t="s">
        <v>17</v>
      </c>
      <c r="C130" s="25"/>
      <c r="D130" s="2" t="s">
        <v>201</v>
      </c>
      <c r="E130" s="2" t="s">
        <v>202</v>
      </c>
      <c r="F130" s="2" t="s">
        <v>203</v>
      </c>
      <c r="G130" s="2" t="s">
        <v>204</v>
      </c>
      <c r="H130" s="26">
        <v>875000</v>
      </c>
      <c r="I130" s="27"/>
    </row>
    <row r="131" spans="1:9" ht="36" x14ac:dyDescent="0.25">
      <c r="A131" s="2" t="s">
        <v>104</v>
      </c>
      <c r="B131" s="24" t="s">
        <v>17</v>
      </c>
      <c r="C131" s="25"/>
      <c r="D131" s="2" t="s">
        <v>201</v>
      </c>
      <c r="E131" s="2" t="s">
        <v>202</v>
      </c>
      <c r="F131" s="2" t="s">
        <v>205</v>
      </c>
      <c r="G131" s="2" t="s">
        <v>206</v>
      </c>
      <c r="H131" s="26">
        <v>32119.29</v>
      </c>
      <c r="I131" s="27"/>
    </row>
    <row r="132" spans="1:9" ht="36" x14ac:dyDescent="0.25">
      <c r="A132" s="2" t="s">
        <v>104</v>
      </c>
      <c r="B132" s="24" t="s">
        <v>17</v>
      </c>
      <c r="C132" s="25"/>
      <c r="D132" s="2" t="s">
        <v>201</v>
      </c>
      <c r="E132" s="2" t="s">
        <v>202</v>
      </c>
      <c r="F132" s="2" t="s">
        <v>207</v>
      </c>
      <c r="G132" s="2" t="s">
        <v>208</v>
      </c>
      <c r="H132" s="26">
        <v>190140</v>
      </c>
      <c r="I132" s="27"/>
    </row>
    <row r="133" spans="1:9" ht="36" x14ac:dyDescent="0.25">
      <c r="A133" s="2" t="s">
        <v>104</v>
      </c>
      <c r="B133" s="24" t="s">
        <v>17</v>
      </c>
      <c r="C133" s="25"/>
      <c r="D133" s="2" t="s">
        <v>209</v>
      </c>
      <c r="E133" s="2" t="s">
        <v>210</v>
      </c>
      <c r="F133" s="2" t="s">
        <v>107</v>
      </c>
      <c r="G133" s="2" t="s">
        <v>108</v>
      </c>
      <c r="H133" s="38">
        <v>1355101</v>
      </c>
      <c r="I133" s="39"/>
    </row>
    <row r="134" spans="1:9" ht="36" x14ac:dyDescent="0.25">
      <c r="A134" s="2" t="s">
        <v>104</v>
      </c>
      <c r="B134" s="24" t="s">
        <v>17</v>
      </c>
      <c r="C134" s="25"/>
      <c r="D134" s="2" t="s">
        <v>209</v>
      </c>
      <c r="E134" s="2" t="s">
        <v>210</v>
      </c>
      <c r="F134" s="2" t="s">
        <v>109</v>
      </c>
      <c r="G134" s="2" t="s">
        <v>110</v>
      </c>
      <c r="H134" s="38">
        <v>93985</v>
      </c>
      <c r="I134" s="39"/>
    </row>
    <row r="135" spans="1:9" ht="36" x14ac:dyDescent="0.25">
      <c r="A135" s="2" t="s">
        <v>104</v>
      </c>
      <c r="B135" s="24" t="s">
        <v>17</v>
      </c>
      <c r="C135" s="25"/>
      <c r="D135" s="2" t="s">
        <v>209</v>
      </c>
      <c r="E135" s="2" t="s">
        <v>210</v>
      </c>
      <c r="F135" s="2" t="s">
        <v>115</v>
      </c>
      <c r="G135" s="2" t="s">
        <v>116</v>
      </c>
      <c r="H135" s="38">
        <v>322</v>
      </c>
      <c r="I135" s="39"/>
    </row>
    <row r="136" spans="1:9" ht="36" x14ac:dyDescent="0.25">
      <c r="A136" s="2" t="s">
        <v>104</v>
      </c>
      <c r="B136" s="24" t="s">
        <v>17</v>
      </c>
      <c r="C136" s="25"/>
      <c r="D136" s="2" t="s">
        <v>209</v>
      </c>
      <c r="E136" s="2" t="s">
        <v>210</v>
      </c>
      <c r="F136" s="2" t="s">
        <v>117</v>
      </c>
      <c r="G136" s="2" t="s">
        <v>118</v>
      </c>
      <c r="H136" s="38">
        <v>83067</v>
      </c>
      <c r="I136" s="39"/>
    </row>
    <row r="137" spans="1:9" ht="36" x14ac:dyDescent="0.25">
      <c r="A137" s="2" t="s">
        <v>104</v>
      </c>
      <c r="B137" s="24" t="s">
        <v>17</v>
      </c>
      <c r="C137" s="25"/>
      <c r="D137" s="2" t="s">
        <v>209</v>
      </c>
      <c r="E137" s="2" t="s">
        <v>210</v>
      </c>
      <c r="F137" s="2" t="s">
        <v>119</v>
      </c>
      <c r="G137" s="2" t="s">
        <v>120</v>
      </c>
      <c r="H137" s="38">
        <v>-26</v>
      </c>
      <c r="I137" s="39"/>
    </row>
    <row r="138" spans="1:9" ht="36" x14ac:dyDescent="0.25">
      <c r="A138" s="2" t="s">
        <v>104</v>
      </c>
      <c r="B138" s="24" t="s">
        <v>17</v>
      </c>
      <c r="C138" s="25"/>
      <c r="D138" s="2" t="s">
        <v>209</v>
      </c>
      <c r="E138" s="2" t="s">
        <v>210</v>
      </c>
      <c r="F138" s="2" t="s">
        <v>121</v>
      </c>
      <c r="G138" s="2" t="s">
        <v>122</v>
      </c>
      <c r="H138" s="38">
        <v>34473</v>
      </c>
      <c r="I138" s="39"/>
    </row>
    <row r="139" spans="1:9" ht="36" x14ac:dyDescent="0.25">
      <c r="A139" s="2" t="s">
        <v>104</v>
      </c>
      <c r="B139" s="24" t="s">
        <v>17</v>
      </c>
      <c r="C139" s="25"/>
      <c r="D139" s="2" t="s">
        <v>209</v>
      </c>
      <c r="E139" s="2" t="s">
        <v>210</v>
      </c>
      <c r="F139" s="2" t="s">
        <v>125</v>
      </c>
      <c r="G139" s="2" t="s">
        <v>126</v>
      </c>
      <c r="H139" s="38">
        <v>131755.01</v>
      </c>
      <c r="I139" s="39"/>
    </row>
    <row r="140" spans="1:9" ht="36" x14ac:dyDescent="0.25">
      <c r="A140" s="2" t="s">
        <v>104</v>
      </c>
      <c r="B140" s="24" t="s">
        <v>17</v>
      </c>
      <c r="C140" s="25"/>
      <c r="D140" s="2" t="s">
        <v>209</v>
      </c>
      <c r="E140" s="2" t="s">
        <v>210</v>
      </c>
      <c r="F140" s="2" t="s">
        <v>127</v>
      </c>
      <c r="G140" s="2" t="s">
        <v>128</v>
      </c>
      <c r="H140" s="38">
        <v>10063.700000000001</v>
      </c>
      <c r="I140" s="39"/>
    </row>
    <row r="141" spans="1:9" ht="36" x14ac:dyDescent="0.25">
      <c r="A141" s="2" t="s">
        <v>104</v>
      </c>
      <c r="B141" s="24" t="s">
        <v>17</v>
      </c>
      <c r="C141" s="25"/>
      <c r="D141" s="2" t="s">
        <v>209</v>
      </c>
      <c r="E141" s="2" t="s">
        <v>210</v>
      </c>
      <c r="F141" s="2" t="s">
        <v>133</v>
      </c>
      <c r="G141" s="2" t="s">
        <v>134</v>
      </c>
      <c r="H141" s="38">
        <v>4385.17</v>
      </c>
      <c r="I141" s="39"/>
    </row>
    <row r="142" spans="1:9" ht="36" x14ac:dyDescent="0.25">
      <c r="A142" s="2" t="s">
        <v>104</v>
      </c>
      <c r="B142" s="24" t="s">
        <v>17</v>
      </c>
      <c r="C142" s="25"/>
      <c r="D142" s="2" t="s">
        <v>209</v>
      </c>
      <c r="E142" s="2" t="s">
        <v>210</v>
      </c>
      <c r="F142" s="2" t="s">
        <v>191</v>
      </c>
      <c r="G142" s="2" t="s">
        <v>192</v>
      </c>
      <c r="H142" s="38">
        <v>102753.8</v>
      </c>
      <c r="I142" s="39"/>
    </row>
    <row r="143" spans="1:9" ht="36" x14ac:dyDescent="0.25">
      <c r="A143" s="2" t="s">
        <v>104</v>
      </c>
      <c r="B143" s="24" t="s">
        <v>17</v>
      </c>
      <c r="C143" s="25"/>
      <c r="D143" s="2" t="s">
        <v>209</v>
      </c>
      <c r="E143" s="2" t="s">
        <v>210</v>
      </c>
      <c r="F143" s="2" t="s">
        <v>135</v>
      </c>
      <c r="G143" s="2" t="s">
        <v>136</v>
      </c>
      <c r="H143" s="38">
        <v>5666.33</v>
      </c>
      <c r="I143" s="39"/>
    </row>
    <row r="144" spans="1:9" ht="36" x14ac:dyDescent="0.25">
      <c r="A144" s="2" t="s">
        <v>104</v>
      </c>
      <c r="B144" s="24" t="s">
        <v>17</v>
      </c>
      <c r="C144" s="25"/>
      <c r="D144" s="2" t="s">
        <v>209</v>
      </c>
      <c r="E144" s="2" t="s">
        <v>210</v>
      </c>
      <c r="F144" s="2" t="s">
        <v>141</v>
      </c>
      <c r="G144" s="2" t="s">
        <v>142</v>
      </c>
      <c r="H144" s="38">
        <v>134</v>
      </c>
      <c r="I144" s="39"/>
    </row>
    <row r="145" spans="1:9" ht="36" x14ac:dyDescent="0.25">
      <c r="A145" s="2" t="s">
        <v>104</v>
      </c>
      <c r="B145" s="24" t="s">
        <v>17</v>
      </c>
      <c r="C145" s="25"/>
      <c r="D145" s="2" t="s">
        <v>209</v>
      </c>
      <c r="E145" s="2" t="s">
        <v>210</v>
      </c>
      <c r="F145" s="2" t="s">
        <v>211</v>
      </c>
      <c r="G145" s="2" t="s">
        <v>212</v>
      </c>
      <c r="H145" s="38">
        <v>9974.67</v>
      </c>
      <c r="I145" s="39"/>
    </row>
    <row r="146" spans="1:9" ht="36" x14ac:dyDescent="0.25">
      <c r="A146" s="2" t="s">
        <v>104</v>
      </c>
      <c r="B146" s="24" t="s">
        <v>17</v>
      </c>
      <c r="C146" s="25"/>
      <c r="D146" s="2" t="s">
        <v>209</v>
      </c>
      <c r="E146" s="2" t="s">
        <v>210</v>
      </c>
      <c r="F146" s="2" t="s">
        <v>163</v>
      </c>
      <c r="G146" s="2" t="s">
        <v>164</v>
      </c>
      <c r="H146" s="38">
        <v>26148</v>
      </c>
      <c r="I146" s="39"/>
    </row>
    <row r="147" spans="1:9" ht="36" x14ac:dyDescent="0.25">
      <c r="A147" s="2" t="s">
        <v>104</v>
      </c>
      <c r="B147" s="24" t="s">
        <v>17</v>
      </c>
      <c r="C147" s="25"/>
      <c r="D147" s="2" t="s">
        <v>213</v>
      </c>
      <c r="E147" s="2" t="s">
        <v>214</v>
      </c>
      <c r="F147" s="2" t="s">
        <v>171</v>
      </c>
      <c r="G147" s="2" t="s">
        <v>172</v>
      </c>
      <c r="H147" s="26">
        <v>2967350</v>
      </c>
      <c r="I147" s="27"/>
    </row>
    <row r="148" spans="1:9" ht="36" x14ac:dyDescent="0.25">
      <c r="A148" s="2" t="s">
        <v>104</v>
      </c>
      <c r="B148" s="24" t="s">
        <v>17</v>
      </c>
      <c r="C148" s="25"/>
      <c r="D148" s="2" t="s">
        <v>213</v>
      </c>
      <c r="E148" s="2" t="s">
        <v>214</v>
      </c>
      <c r="F148" s="2" t="s">
        <v>183</v>
      </c>
      <c r="G148" s="2" t="s">
        <v>184</v>
      </c>
      <c r="H148" s="26">
        <v>51800</v>
      </c>
      <c r="I148" s="27"/>
    </row>
    <row r="149" spans="1:9" ht="36" x14ac:dyDescent="0.25">
      <c r="A149" s="2" t="s">
        <v>104</v>
      </c>
      <c r="B149" s="24" t="s">
        <v>17</v>
      </c>
      <c r="C149" s="25"/>
      <c r="D149" s="2" t="s">
        <v>213</v>
      </c>
      <c r="E149" s="2" t="s">
        <v>214</v>
      </c>
      <c r="F149" s="2" t="s">
        <v>167</v>
      </c>
      <c r="G149" s="2" t="s">
        <v>168</v>
      </c>
      <c r="H149" s="26">
        <v>-49209</v>
      </c>
      <c r="I149" s="27"/>
    </row>
    <row r="150" spans="1:9" ht="36" x14ac:dyDescent="0.25">
      <c r="A150" s="2" t="s">
        <v>104</v>
      </c>
      <c r="B150" s="24" t="s">
        <v>17</v>
      </c>
      <c r="C150" s="25"/>
      <c r="D150" s="2" t="s">
        <v>215</v>
      </c>
      <c r="E150" s="2" t="s">
        <v>216</v>
      </c>
      <c r="F150" s="2" t="s">
        <v>171</v>
      </c>
      <c r="G150" s="2" t="s">
        <v>172</v>
      </c>
      <c r="H150" s="26">
        <v>1470000</v>
      </c>
      <c r="I150" s="27"/>
    </row>
    <row r="151" spans="1:9" ht="36" x14ac:dyDescent="0.25">
      <c r="A151" s="2" t="s">
        <v>104</v>
      </c>
      <c r="B151" s="24" t="s">
        <v>17</v>
      </c>
      <c r="C151" s="25"/>
      <c r="D151" s="2" t="s">
        <v>217</v>
      </c>
      <c r="E151" s="2" t="s">
        <v>218</v>
      </c>
      <c r="F151" s="2" t="s">
        <v>171</v>
      </c>
      <c r="G151" s="2" t="s">
        <v>172</v>
      </c>
      <c r="H151" s="26">
        <v>835000</v>
      </c>
      <c r="I151" s="27"/>
    </row>
    <row r="152" spans="1:9" ht="36" x14ac:dyDescent="0.25">
      <c r="A152" s="2" t="s">
        <v>104</v>
      </c>
      <c r="B152" s="24" t="s">
        <v>17</v>
      </c>
      <c r="C152" s="25"/>
      <c r="D152" s="2" t="s">
        <v>219</v>
      </c>
      <c r="E152" s="2" t="s">
        <v>220</v>
      </c>
      <c r="F152" s="2" t="s">
        <v>171</v>
      </c>
      <c r="G152" s="2" t="s">
        <v>172</v>
      </c>
      <c r="H152" s="26">
        <v>101000</v>
      </c>
      <c r="I152" s="27"/>
    </row>
    <row r="153" spans="1:9" ht="36" x14ac:dyDescent="0.25">
      <c r="A153" s="2" t="s">
        <v>104</v>
      </c>
      <c r="B153" s="24" t="s">
        <v>17</v>
      </c>
      <c r="C153" s="25"/>
      <c r="D153" s="2" t="s">
        <v>221</v>
      </c>
      <c r="E153" s="2" t="s">
        <v>222</v>
      </c>
      <c r="F153" s="2" t="s">
        <v>223</v>
      </c>
      <c r="G153" s="2" t="s">
        <v>224</v>
      </c>
      <c r="H153" s="26">
        <v>4709755</v>
      </c>
      <c r="I153" s="27"/>
    </row>
    <row r="154" spans="1:9" ht="36" x14ac:dyDescent="0.25">
      <c r="A154" s="2" t="s">
        <v>104</v>
      </c>
      <c r="B154" s="24" t="s">
        <v>17</v>
      </c>
      <c r="C154" s="25"/>
      <c r="D154" s="2" t="s">
        <v>221</v>
      </c>
      <c r="E154" s="2" t="s">
        <v>222</v>
      </c>
      <c r="F154" s="2" t="s">
        <v>167</v>
      </c>
      <c r="G154" s="2" t="s">
        <v>168</v>
      </c>
      <c r="H154" s="26">
        <v>-15809</v>
      </c>
      <c r="I154" s="27"/>
    </row>
    <row r="155" spans="1:9" ht="36" x14ac:dyDescent="0.25">
      <c r="A155" s="2" t="s">
        <v>104</v>
      </c>
      <c r="B155" s="24" t="s">
        <v>17</v>
      </c>
      <c r="C155" s="25"/>
      <c r="D155" s="2" t="s">
        <v>225</v>
      </c>
      <c r="E155" s="2" t="s">
        <v>226</v>
      </c>
      <c r="F155" s="2" t="s">
        <v>159</v>
      </c>
      <c r="G155" s="2" t="s">
        <v>160</v>
      </c>
      <c r="H155" s="26">
        <v>745136</v>
      </c>
      <c r="I155" s="27"/>
    </row>
    <row r="156" spans="1:9" ht="36" x14ac:dyDescent="0.25">
      <c r="A156" s="2" t="s">
        <v>104</v>
      </c>
      <c r="B156" s="24" t="s">
        <v>17</v>
      </c>
      <c r="C156" s="25"/>
      <c r="D156" s="2" t="s">
        <v>225</v>
      </c>
      <c r="E156" s="2" t="s">
        <v>226</v>
      </c>
      <c r="F156" s="2" t="s">
        <v>227</v>
      </c>
      <c r="G156" s="2" t="s">
        <v>228</v>
      </c>
      <c r="H156" s="26">
        <v>197601.41</v>
      </c>
      <c r="I156" s="27"/>
    </row>
    <row r="157" spans="1:9" ht="36" x14ac:dyDescent="0.25">
      <c r="A157" s="2" t="s">
        <v>104</v>
      </c>
      <c r="B157" s="24" t="s">
        <v>17</v>
      </c>
      <c r="C157" s="25"/>
      <c r="D157" s="2" t="s">
        <v>229</v>
      </c>
      <c r="E157" s="2" t="s">
        <v>230</v>
      </c>
      <c r="F157" s="2" t="s">
        <v>107</v>
      </c>
      <c r="G157" s="2" t="s">
        <v>108</v>
      </c>
      <c r="H157" s="26">
        <v>4410272</v>
      </c>
      <c r="I157" s="27"/>
    </row>
    <row r="158" spans="1:9" ht="36" x14ac:dyDescent="0.25">
      <c r="A158" s="2" t="s">
        <v>104</v>
      </c>
      <c r="B158" s="24" t="s">
        <v>17</v>
      </c>
      <c r="C158" s="25"/>
      <c r="D158" s="2" t="s">
        <v>229</v>
      </c>
      <c r="E158" s="2" t="s">
        <v>230</v>
      </c>
      <c r="F158" s="2" t="s">
        <v>109</v>
      </c>
      <c r="G158" s="2" t="s">
        <v>110</v>
      </c>
      <c r="H158" s="26">
        <v>1098580</v>
      </c>
      <c r="I158" s="27"/>
    </row>
    <row r="159" spans="1:9" ht="36" x14ac:dyDescent="0.25">
      <c r="A159" s="2" t="s">
        <v>104</v>
      </c>
      <c r="B159" s="24" t="s">
        <v>17</v>
      </c>
      <c r="C159" s="25"/>
      <c r="D159" s="2" t="s">
        <v>229</v>
      </c>
      <c r="E159" s="2" t="s">
        <v>230</v>
      </c>
      <c r="F159" s="2" t="s">
        <v>111</v>
      </c>
      <c r="G159" s="2" t="s">
        <v>112</v>
      </c>
      <c r="H159" s="26">
        <v>672183</v>
      </c>
      <c r="I159" s="27"/>
    </row>
    <row r="160" spans="1:9" ht="36" x14ac:dyDescent="0.25">
      <c r="A160" s="2" t="s">
        <v>104</v>
      </c>
      <c r="B160" s="24" t="s">
        <v>17</v>
      </c>
      <c r="C160" s="25"/>
      <c r="D160" s="2" t="s">
        <v>229</v>
      </c>
      <c r="E160" s="2" t="s">
        <v>230</v>
      </c>
      <c r="F160" s="2" t="s">
        <v>231</v>
      </c>
      <c r="G160" s="2" t="s">
        <v>232</v>
      </c>
      <c r="H160" s="26">
        <v>18989</v>
      </c>
      <c r="I160" s="27"/>
    </row>
    <row r="161" spans="1:9" ht="36" x14ac:dyDescent="0.25">
      <c r="A161" s="2" t="s">
        <v>104</v>
      </c>
      <c r="B161" s="24" t="s">
        <v>17</v>
      </c>
      <c r="C161" s="25"/>
      <c r="D161" s="2" t="s">
        <v>229</v>
      </c>
      <c r="E161" s="2" t="s">
        <v>230</v>
      </c>
      <c r="F161" s="2" t="s">
        <v>117</v>
      </c>
      <c r="G161" s="2" t="s">
        <v>118</v>
      </c>
      <c r="H161" s="26">
        <v>286463</v>
      </c>
      <c r="I161" s="27"/>
    </row>
    <row r="162" spans="1:9" ht="36" x14ac:dyDescent="0.25">
      <c r="A162" s="2" t="s">
        <v>104</v>
      </c>
      <c r="B162" s="24" t="s">
        <v>17</v>
      </c>
      <c r="C162" s="25"/>
      <c r="D162" s="2" t="s">
        <v>229</v>
      </c>
      <c r="E162" s="2" t="s">
        <v>230</v>
      </c>
      <c r="F162" s="2" t="s">
        <v>233</v>
      </c>
      <c r="G162" s="2" t="s">
        <v>234</v>
      </c>
      <c r="H162" s="26">
        <v>451</v>
      </c>
      <c r="I162" s="27"/>
    </row>
    <row r="163" spans="1:9" ht="36" x14ac:dyDescent="0.25">
      <c r="A163" s="2" t="s">
        <v>104</v>
      </c>
      <c r="B163" s="24" t="s">
        <v>17</v>
      </c>
      <c r="C163" s="25"/>
      <c r="D163" s="2" t="s">
        <v>229</v>
      </c>
      <c r="E163" s="2" t="s">
        <v>230</v>
      </c>
      <c r="F163" s="2" t="s">
        <v>119</v>
      </c>
      <c r="G163" s="2" t="s">
        <v>120</v>
      </c>
      <c r="H163" s="26">
        <v>119875</v>
      </c>
      <c r="I163" s="27"/>
    </row>
    <row r="164" spans="1:9" ht="36" x14ac:dyDescent="0.25">
      <c r="A164" s="2" t="s">
        <v>104</v>
      </c>
      <c r="B164" s="24" t="s">
        <v>17</v>
      </c>
      <c r="C164" s="25"/>
      <c r="D164" s="2" t="s">
        <v>229</v>
      </c>
      <c r="E164" s="2" t="s">
        <v>230</v>
      </c>
      <c r="F164" s="2" t="s">
        <v>121</v>
      </c>
      <c r="G164" s="2" t="s">
        <v>122</v>
      </c>
      <c r="H164" s="26">
        <v>146557</v>
      </c>
      <c r="I164" s="27"/>
    </row>
    <row r="165" spans="1:9" ht="36" x14ac:dyDescent="0.25">
      <c r="A165" s="2" t="s">
        <v>104</v>
      </c>
      <c r="B165" s="24" t="s">
        <v>17</v>
      </c>
      <c r="C165" s="25"/>
      <c r="D165" s="2" t="s">
        <v>229</v>
      </c>
      <c r="E165" s="2" t="s">
        <v>230</v>
      </c>
      <c r="F165" s="2" t="s">
        <v>123</v>
      </c>
      <c r="G165" s="2" t="s">
        <v>124</v>
      </c>
      <c r="H165" s="26">
        <v>78812.990000000005</v>
      </c>
      <c r="I165" s="27"/>
    </row>
    <row r="166" spans="1:9" ht="36" x14ac:dyDescent="0.25">
      <c r="A166" s="2" t="s">
        <v>104</v>
      </c>
      <c r="B166" s="24" t="s">
        <v>17</v>
      </c>
      <c r="C166" s="25"/>
      <c r="D166" s="2" t="s">
        <v>229</v>
      </c>
      <c r="E166" s="2" t="s">
        <v>230</v>
      </c>
      <c r="F166" s="2" t="s">
        <v>125</v>
      </c>
      <c r="G166" s="2" t="s">
        <v>126</v>
      </c>
      <c r="H166" s="26">
        <v>422319.62</v>
      </c>
      <c r="I166" s="27"/>
    </row>
    <row r="167" spans="1:9" ht="36" x14ac:dyDescent="0.25">
      <c r="A167" s="2" t="s">
        <v>104</v>
      </c>
      <c r="B167" s="24" t="s">
        <v>17</v>
      </c>
      <c r="C167" s="25"/>
      <c r="D167" s="2" t="s">
        <v>229</v>
      </c>
      <c r="E167" s="2" t="s">
        <v>230</v>
      </c>
      <c r="F167" s="2" t="s">
        <v>127</v>
      </c>
      <c r="G167" s="2" t="s">
        <v>128</v>
      </c>
      <c r="H167" s="26">
        <v>77833.2</v>
      </c>
      <c r="I167" s="27"/>
    </row>
    <row r="168" spans="1:9" ht="36" x14ac:dyDescent="0.25">
      <c r="A168" s="2" t="s">
        <v>104</v>
      </c>
      <c r="B168" s="24" t="s">
        <v>17</v>
      </c>
      <c r="C168" s="25"/>
      <c r="D168" s="2" t="s">
        <v>229</v>
      </c>
      <c r="E168" s="2" t="s">
        <v>230</v>
      </c>
      <c r="F168" s="2" t="s">
        <v>129</v>
      </c>
      <c r="G168" s="2" t="s">
        <v>130</v>
      </c>
      <c r="H168" s="26">
        <v>16778.28</v>
      </c>
      <c r="I168" s="27"/>
    </row>
    <row r="169" spans="1:9" ht="36" x14ac:dyDescent="0.25">
      <c r="A169" s="2" t="s">
        <v>104</v>
      </c>
      <c r="B169" s="24" t="s">
        <v>17</v>
      </c>
      <c r="C169" s="25"/>
      <c r="D169" s="2" t="s">
        <v>229</v>
      </c>
      <c r="E169" s="2" t="s">
        <v>230</v>
      </c>
      <c r="F169" s="2" t="s">
        <v>131</v>
      </c>
      <c r="G169" s="2" t="s">
        <v>132</v>
      </c>
      <c r="H169" s="26">
        <v>1527.58</v>
      </c>
      <c r="I169" s="27"/>
    </row>
    <row r="170" spans="1:9" ht="36" x14ac:dyDescent="0.25">
      <c r="A170" s="2" t="s">
        <v>104</v>
      </c>
      <c r="B170" s="24" t="s">
        <v>17</v>
      </c>
      <c r="C170" s="25"/>
      <c r="D170" s="2" t="s">
        <v>229</v>
      </c>
      <c r="E170" s="2" t="s">
        <v>230</v>
      </c>
      <c r="F170" s="2" t="s">
        <v>189</v>
      </c>
      <c r="G170" s="2" t="s">
        <v>190</v>
      </c>
      <c r="H170" s="26">
        <v>24204.6</v>
      </c>
      <c r="I170" s="27"/>
    </row>
    <row r="171" spans="1:9" ht="36" x14ac:dyDescent="0.25">
      <c r="A171" s="2" t="s">
        <v>104</v>
      </c>
      <c r="B171" s="24" t="s">
        <v>17</v>
      </c>
      <c r="C171" s="25"/>
      <c r="D171" s="2" t="s">
        <v>229</v>
      </c>
      <c r="E171" s="2" t="s">
        <v>230</v>
      </c>
      <c r="F171" s="2" t="s">
        <v>133</v>
      </c>
      <c r="G171" s="2" t="s">
        <v>134</v>
      </c>
      <c r="H171" s="26">
        <v>36564.44</v>
      </c>
      <c r="I171" s="27"/>
    </row>
    <row r="172" spans="1:9" ht="36" x14ac:dyDescent="0.25">
      <c r="A172" s="2" t="s">
        <v>104</v>
      </c>
      <c r="B172" s="24" t="s">
        <v>17</v>
      </c>
      <c r="C172" s="25"/>
      <c r="D172" s="2" t="s">
        <v>229</v>
      </c>
      <c r="E172" s="2" t="s">
        <v>230</v>
      </c>
      <c r="F172" s="2" t="s">
        <v>191</v>
      </c>
      <c r="G172" s="2" t="s">
        <v>192</v>
      </c>
      <c r="H172" s="26">
        <v>49814.74</v>
      </c>
      <c r="I172" s="27"/>
    </row>
    <row r="173" spans="1:9" ht="36" x14ac:dyDescent="0.25">
      <c r="A173" s="2" t="s">
        <v>104</v>
      </c>
      <c r="B173" s="24" t="s">
        <v>17</v>
      </c>
      <c r="C173" s="25"/>
      <c r="D173" s="2" t="s">
        <v>229</v>
      </c>
      <c r="E173" s="2" t="s">
        <v>230</v>
      </c>
      <c r="F173" s="2" t="s">
        <v>135</v>
      </c>
      <c r="G173" s="2" t="s">
        <v>136</v>
      </c>
      <c r="H173" s="26">
        <v>765655.45</v>
      </c>
      <c r="I173" s="27"/>
    </row>
    <row r="174" spans="1:9" ht="36" x14ac:dyDescent="0.25">
      <c r="A174" s="2" t="s">
        <v>104</v>
      </c>
      <c r="B174" s="24" t="s">
        <v>17</v>
      </c>
      <c r="C174" s="25"/>
      <c r="D174" s="2" t="s">
        <v>229</v>
      </c>
      <c r="E174" s="2" t="s">
        <v>230</v>
      </c>
      <c r="F174" s="2" t="s">
        <v>137</v>
      </c>
      <c r="G174" s="2" t="s">
        <v>138</v>
      </c>
      <c r="H174" s="26">
        <v>11104.5</v>
      </c>
      <c r="I174" s="27"/>
    </row>
    <row r="175" spans="1:9" ht="36" x14ac:dyDescent="0.25">
      <c r="A175" s="2" t="s">
        <v>104</v>
      </c>
      <c r="B175" s="24" t="s">
        <v>17</v>
      </c>
      <c r="C175" s="25"/>
      <c r="D175" s="2" t="s">
        <v>229</v>
      </c>
      <c r="E175" s="2" t="s">
        <v>230</v>
      </c>
      <c r="F175" s="2" t="s">
        <v>193</v>
      </c>
      <c r="G175" s="2" t="s">
        <v>194</v>
      </c>
      <c r="H175" s="26">
        <v>474459.08</v>
      </c>
      <c r="I175" s="27"/>
    </row>
    <row r="176" spans="1:9" ht="36" x14ac:dyDescent="0.25">
      <c r="A176" s="2" t="s">
        <v>104</v>
      </c>
      <c r="B176" s="24" t="s">
        <v>17</v>
      </c>
      <c r="C176" s="25"/>
      <c r="D176" s="2" t="s">
        <v>229</v>
      </c>
      <c r="E176" s="2" t="s">
        <v>230</v>
      </c>
      <c r="F176" s="2" t="s">
        <v>195</v>
      </c>
      <c r="G176" s="2" t="s">
        <v>196</v>
      </c>
      <c r="H176" s="26">
        <v>39765.339999999997</v>
      </c>
      <c r="I176" s="27"/>
    </row>
    <row r="177" spans="1:9" ht="36" x14ac:dyDescent="0.25">
      <c r="A177" s="2" t="s">
        <v>104</v>
      </c>
      <c r="B177" s="24" t="s">
        <v>17</v>
      </c>
      <c r="C177" s="25"/>
      <c r="D177" s="2" t="s">
        <v>229</v>
      </c>
      <c r="E177" s="2" t="s">
        <v>230</v>
      </c>
      <c r="F177" s="2" t="s">
        <v>235</v>
      </c>
      <c r="G177" s="2" t="s">
        <v>236</v>
      </c>
      <c r="H177" s="26">
        <v>39341.519999999997</v>
      </c>
      <c r="I177" s="27"/>
    </row>
    <row r="178" spans="1:9" ht="36" x14ac:dyDescent="0.25">
      <c r="A178" s="2" t="s">
        <v>104</v>
      </c>
      <c r="B178" s="24" t="s">
        <v>17</v>
      </c>
      <c r="C178" s="25"/>
      <c r="D178" s="2" t="s">
        <v>229</v>
      </c>
      <c r="E178" s="2" t="s">
        <v>230</v>
      </c>
      <c r="F178" s="2" t="s">
        <v>139</v>
      </c>
      <c r="G178" s="2" t="s">
        <v>140</v>
      </c>
      <c r="H178" s="26">
        <v>11540.45</v>
      </c>
      <c r="I178" s="27"/>
    </row>
    <row r="179" spans="1:9" ht="36" x14ac:dyDescent="0.25">
      <c r="A179" s="2" t="s">
        <v>104</v>
      </c>
      <c r="B179" s="24" t="s">
        <v>17</v>
      </c>
      <c r="C179" s="25"/>
      <c r="D179" s="2" t="s">
        <v>229</v>
      </c>
      <c r="E179" s="2" t="s">
        <v>230</v>
      </c>
      <c r="F179" s="2" t="s">
        <v>149</v>
      </c>
      <c r="G179" s="2" t="s">
        <v>150</v>
      </c>
      <c r="H179" s="26">
        <v>7835.7</v>
      </c>
      <c r="I179" s="27"/>
    </row>
    <row r="180" spans="1:9" ht="36" x14ac:dyDescent="0.25">
      <c r="A180" s="2" t="s">
        <v>104</v>
      </c>
      <c r="B180" s="24" t="s">
        <v>17</v>
      </c>
      <c r="C180" s="25"/>
      <c r="D180" s="2" t="s">
        <v>229</v>
      </c>
      <c r="E180" s="2" t="s">
        <v>230</v>
      </c>
      <c r="F180" s="2" t="s">
        <v>157</v>
      </c>
      <c r="G180" s="2" t="s">
        <v>158</v>
      </c>
      <c r="H180" s="26">
        <v>7921.97</v>
      </c>
      <c r="I180" s="27"/>
    </row>
    <row r="181" spans="1:9" ht="36" x14ac:dyDescent="0.25">
      <c r="A181" s="2" t="s">
        <v>104</v>
      </c>
      <c r="B181" s="24" t="s">
        <v>17</v>
      </c>
      <c r="C181" s="25"/>
      <c r="D181" s="2" t="s">
        <v>229</v>
      </c>
      <c r="E181" s="2" t="s">
        <v>230</v>
      </c>
      <c r="F181" s="2" t="s">
        <v>237</v>
      </c>
      <c r="G181" s="2" t="s">
        <v>238</v>
      </c>
      <c r="H181" s="26">
        <v>1068240.81</v>
      </c>
      <c r="I181" s="27"/>
    </row>
    <row r="182" spans="1:9" ht="36" x14ac:dyDescent="0.25">
      <c r="A182" s="2" t="s">
        <v>104</v>
      </c>
      <c r="B182" s="24" t="s">
        <v>17</v>
      </c>
      <c r="C182" s="25"/>
      <c r="D182" s="2" t="s">
        <v>229</v>
      </c>
      <c r="E182" s="2" t="s">
        <v>230</v>
      </c>
      <c r="F182" s="2" t="s">
        <v>163</v>
      </c>
      <c r="G182" s="2" t="s">
        <v>164</v>
      </c>
      <c r="H182" s="26">
        <v>273065.40999999997</v>
      </c>
      <c r="I182" s="27"/>
    </row>
    <row r="183" spans="1:9" ht="36" x14ac:dyDescent="0.25">
      <c r="A183" s="2" t="s">
        <v>104</v>
      </c>
      <c r="B183" s="24" t="s">
        <v>17</v>
      </c>
      <c r="C183" s="25"/>
      <c r="D183" s="2" t="s">
        <v>229</v>
      </c>
      <c r="E183" s="2" t="s">
        <v>230</v>
      </c>
      <c r="F183" s="2" t="s">
        <v>167</v>
      </c>
      <c r="G183" s="2" t="s">
        <v>168</v>
      </c>
      <c r="H183" s="26">
        <v>-13857.7</v>
      </c>
      <c r="I183" s="27"/>
    </row>
    <row r="184" spans="1:9" ht="36" x14ac:dyDescent="0.25">
      <c r="A184" s="2" t="s">
        <v>104</v>
      </c>
      <c r="B184" s="24" t="s">
        <v>17</v>
      </c>
      <c r="C184" s="25"/>
      <c r="D184" s="2" t="s">
        <v>239</v>
      </c>
      <c r="E184" s="2" t="s">
        <v>240</v>
      </c>
      <c r="F184" s="2" t="s">
        <v>107</v>
      </c>
      <c r="G184" s="2" t="s">
        <v>108</v>
      </c>
      <c r="H184" s="26">
        <v>8774297</v>
      </c>
      <c r="I184" s="27"/>
    </row>
    <row r="185" spans="1:9" ht="36" x14ac:dyDescent="0.25">
      <c r="A185" s="2" t="s">
        <v>104</v>
      </c>
      <c r="B185" s="24" t="s">
        <v>17</v>
      </c>
      <c r="C185" s="25"/>
      <c r="D185" s="2" t="s">
        <v>239</v>
      </c>
      <c r="E185" s="2" t="s">
        <v>240</v>
      </c>
      <c r="F185" s="2" t="s">
        <v>109</v>
      </c>
      <c r="G185" s="2" t="s">
        <v>110</v>
      </c>
      <c r="H185" s="26">
        <v>906756</v>
      </c>
      <c r="I185" s="27"/>
    </row>
    <row r="186" spans="1:9" ht="36" x14ac:dyDescent="0.25">
      <c r="A186" s="2" t="s">
        <v>104</v>
      </c>
      <c r="B186" s="24" t="s">
        <v>17</v>
      </c>
      <c r="C186" s="25"/>
      <c r="D186" s="2" t="s">
        <v>239</v>
      </c>
      <c r="E186" s="2" t="s">
        <v>240</v>
      </c>
      <c r="F186" s="2" t="s">
        <v>111</v>
      </c>
      <c r="G186" s="2" t="s">
        <v>112</v>
      </c>
      <c r="H186" s="26">
        <v>461439</v>
      </c>
      <c r="I186" s="27"/>
    </row>
    <row r="187" spans="1:9" ht="36" x14ac:dyDescent="0.25">
      <c r="A187" s="2" t="s">
        <v>104</v>
      </c>
      <c r="B187" s="24" t="s">
        <v>17</v>
      </c>
      <c r="C187" s="25"/>
      <c r="D187" s="2" t="s">
        <v>239</v>
      </c>
      <c r="E187" s="2" t="s">
        <v>240</v>
      </c>
      <c r="F187" s="2" t="s">
        <v>231</v>
      </c>
      <c r="G187" s="2" t="s">
        <v>232</v>
      </c>
      <c r="H187" s="26">
        <v>37021</v>
      </c>
      <c r="I187" s="27"/>
    </row>
    <row r="188" spans="1:9" ht="36" x14ac:dyDescent="0.25">
      <c r="A188" s="2" t="s">
        <v>104</v>
      </c>
      <c r="B188" s="24" t="s">
        <v>17</v>
      </c>
      <c r="C188" s="25"/>
      <c r="D188" s="2" t="s">
        <v>239</v>
      </c>
      <c r="E188" s="2" t="s">
        <v>240</v>
      </c>
      <c r="F188" s="2" t="s">
        <v>113</v>
      </c>
      <c r="G188" s="2" t="s">
        <v>114</v>
      </c>
      <c r="H188" s="26">
        <v>109021</v>
      </c>
      <c r="I188" s="27"/>
    </row>
    <row r="189" spans="1:9" ht="36" x14ac:dyDescent="0.25">
      <c r="A189" s="2" t="s">
        <v>104</v>
      </c>
      <c r="B189" s="24" t="s">
        <v>17</v>
      </c>
      <c r="C189" s="25"/>
      <c r="D189" s="2" t="s">
        <v>239</v>
      </c>
      <c r="E189" s="2" t="s">
        <v>240</v>
      </c>
      <c r="F189" s="2" t="s">
        <v>115</v>
      </c>
      <c r="G189" s="2" t="s">
        <v>116</v>
      </c>
      <c r="H189" s="26">
        <v>1035</v>
      </c>
      <c r="I189" s="27"/>
    </row>
    <row r="190" spans="1:9" ht="36" x14ac:dyDescent="0.25">
      <c r="A190" s="2" t="s">
        <v>104</v>
      </c>
      <c r="B190" s="24" t="s">
        <v>17</v>
      </c>
      <c r="C190" s="25"/>
      <c r="D190" s="2" t="s">
        <v>239</v>
      </c>
      <c r="E190" s="2" t="s">
        <v>240</v>
      </c>
      <c r="F190" s="2" t="s">
        <v>117</v>
      </c>
      <c r="G190" s="2" t="s">
        <v>118</v>
      </c>
      <c r="H190" s="26">
        <v>435000</v>
      </c>
      <c r="I190" s="27"/>
    </row>
    <row r="191" spans="1:9" ht="36" x14ac:dyDescent="0.25">
      <c r="A191" s="2" t="s">
        <v>104</v>
      </c>
      <c r="B191" s="24" t="s">
        <v>17</v>
      </c>
      <c r="C191" s="25"/>
      <c r="D191" s="2" t="s">
        <v>239</v>
      </c>
      <c r="E191" s="2" t="s">
        <v>240</v>
      </c>
      <c r="F191" s="2" t="s">
        <v>233</v>
      </c>
      <c r="G191" s="2" t="s">
        <v>234</v>
      </c>
      <c r="H191" s="26">
        <v>498</v>
      </c>
      <c r="I191" s="27"/>
    </row>
    <row r="192" spans="1:9" ht="36" x14ac:dyDescent="0.25">
      <c r="A192" s="2" t="s">
        <v>104</v>
      </c>
      <c r="B192" s="24" t="s">
        <v>17</v>
      </c>
      <c r="C192" s="25"/>
      <c r="D192" s="2" t="s">
        <v>239</v>
      </c>
      <c r="E192" s="2" t="s">
        <v>240</v>
      </c>
      <c r="F192" s="2" t="s">
        <v>119</v>
      </c>
      <c r="G192" s="2" t="s">
        <v>120</v>
      </c>
      <c r="H192" s="26">
        <v>247958</v>
      </c>
      <c r="I192" s="27"/>
    </row>
    <row r="193" spans="1:9" ht="36" x14ac:dyDescent="0.25">
      <c r="A193" s="2" t="s">
        <v>104</v>
      </c>
      <c r="B193" s="24" t="s">
        <v>17</v>
      </c>
      <c r="C193" s="25"/>
      <c r="D193" s="2" t="s">
        <v>239</v>
      </c>
      <c r="E193" s="2" t="s">
        <v>240</v>
      </c>
      <c r="F193" s="2" t="s">
        <v>121</v>
      </c>
      <c r="G193" s="2" t="s">
        <v>122</v>
      </c>
      <c r="H193" s="26">
        <v>165393</v>
      </c>
      <c r="I193" s="27"/>
    </row>
    <row r="194" spans="1:9" ht="36" x14ac:dyDescent="0.25">
      <c r="A194" s="2" t="s">
        <v>104</v>
      </c>
      <c r="B194" s="24" t="s">
        <v>17</v>
      </c>
      <c r="C194" s="25"/>
      <c r="D194" s="2" t="s">
        <v>239</v>
      </c>
      <c r="E194" s="2" t="s">
        <v>240</v>
      </c>
      <c r="F194" s="2" t="s">
        <v>181</v>
      </c>
      <c r="G194" s="2" t="s">
        <v>182</v>
      </c>
      <c r="H194" s="26">
        <v>46223.29</v>
      </c>
      <c r="I194" s="27"/>
    </row>
    <row r="195" spans="1:9" ht="36" x14ac:dyDescent="0.25">
      <c r="A195" s="2" t="s">
        <v>104</v>
      </c>
      <c r="B195" s="24" t="s">
        <v>17</v>
      </c>
      <c r="C195" s="25"/>
      <c r="D195" s="2" t="s">
        <v>239</v>
      </c>
      <c r="E195" s="2" t="s">
        <v>240</v>
      </c>
      <c r="F195" s="2" t="s">
        <v>123</v>
      </c>
      <c r="G195" s="2" t="s">
        <v>124</v>
      </c>
      <c r="H195" s="26">
        <v>48953.37</v>
      </c>
      <c r="I195" s="27"/>
    </row>
    <row r="196" spans="1:9" ht="36" x14ac:dyDescent="0.25">
      <c r="A196" s="2" t="s">
        <v>104</v>
      </c>
      <c r="B196" s="24" t="s">
        <v>17</v>
      </c>
      <c r="C196" s="25"/>
      <c r="D196" s="2" t="s">
        <v>239</v>
      </c>
      <c r="E196" s="2" t="s">
        <v>240</v>
      </c>
      <c r="F196" s="2" t="s">
        <v>125</v>
      </c>
      <c r="G196" s="2" t="s">
        <v>126</v>
      </c>
      <c r="H196" s="26">
        <v>219119.92</v>
      </c>
      <c r="I196" s="27"/>
    </row>
    <row r="197" spans="1:9" ht="36" x14ac:dyDescent="0.25">
      <c r="A197" s="2" t="s">
        <v>104</v>
      </c>
      <c r="B197" s="24" t="s">
        <v>17</v>
      </c>
      <c r="C197" s="25"/>
      <c r="D197" s="2" t="s">
        <v>239</v>
      </c>
      <c r="E197" s="2" t="s">
        <v>240</v>
      </c>
      <c r="F197" s="2" t="s">
        <v>127</v>
      </c>
      <c r="G197" s="2" t="s">
        <v>128</v>
      </c>
      <c r="H197" s="26">
        <v>64417.599999999999</v>
      </c>
      <c r="I197" s="27"/>
    </row>
    <row r="198" spans="1:9" ht="36" x14ac:dyDescent="0.25">
      <c r="A198" s="2" t="s">
        <v>104</v>
      </c>
      <c r="B198" s="24" t="s">
        <v>17</v>
      </c>
      <c r="C198" s="25"/>
      <c r="D198" s="2" t="s">
        <v>239</v>
      </c>
      <c r="E198" s="2" t="s">
        <v>240</v>
      </c>
      <c r="F198" s="2" t="s">
        <v>129</v>
      </c>
      <c r="G198" s="2" t="s">
        <v>130</v>
      </c>
      <c r="H198" s="26">
        <v>47771.24</v>
      </c>
      <c r="I198" s="27"/>
    </row>
    <row r="199" spans="1:9" ht="36" x14ac:dyDescent="0.25">
      <c r="A199" s="2" t="s">
        <v>104</v>
      </c>
      <c r="B199" s="24" t="s">
        <v>17</v>
      </c>
      <c r="C199" s="25"/>
      <c r="D199" s="2" t="s">
        <v>239</v>
      </c>
      <c r="E199" s="2" t="s">
        <v>240</v>
      </c>
      <c r="F199" s="2" t="s">
        <v>131</v>
      </c>
      <c r="G199" s="2" t="s">
        <v>132</v>
      </c>
      <c r="H199" s="26">
        <v>3756.83</v>
      </c>
      <c r="I199" s="27"/>
    </row>
    <row r="200" spans="1:9" ht="36" x14ac:dyDescent="0.25">
      <c r="A200" s="2" t="s">
        <v>104</v>
      </c>
      <c r="B200" s="24" t="s">
        <v>17</v>
      </c>
      <c r="C200" s="25"/>
      <c r="D200" s="2" t="s">
        <v>239</v>
      </c>
      <c r="E200" s="2" t="s">
        <v>240</v>
      </c>
      <c r="F200" s="2" t="s">
        <v>189</v>
      </c>
      <c r="G200" s="2" t="s">
        <v>190</v>
      </c>
      <c r="H200" s="26">
        <v>1535.25</v>
      </c>
      <c r="I200" s="27"/>
    </row>
    <row r="201" spans="1:9" ht="36" x14ac:dyDescent="0.25">
      <c r="A201" s="2" t="s">
        <v>104</v>
      </c>
      <c r="B201" s="24" t="s">
        <v>17</v>
      </c>
      <c r="C201" s="25"/>
      <c r="D201" s="2" t="s">
        <v>239</v>
      </c>
      <c r="E201" s="2" t="s">
        <v>240</v>
      </c>
      <c r="F201" s="2" t="s">
        <v>133</v>
      </c>
      <c r="G201" s="2" t="s">
        <v>134</v>
      </c>
      <c r="H201" s="26">
        <v>12678.43</v>
      </c>
      <c r="I201" s="27"/>
    </row>
    <row r="202" spans="1:9" ht="36" x14ac:dyDescent="0.25">
      <c r="A202" s="2" t="s">
        <v>104</v>
      </c>
      <c r="B202" s="24" t="s">
        <v>17</v>
      </c>
      <c r="C202" s="25"/>
      <c r="D202" s="2" t="s">
        <v>239</v>
      </c>
      <c r="E202" s="2" t="s">
        <v>240</v>
      </c>
      <c r="F202" s="2" t="s">
        <v>191</v>
      </c>
      <c r="G202" s="2" t="s">
        <v>192</v>
      </c>
      <c r="H202" s="26">
        <v>201337.19</v>
      </c>
      <c r="I202" s="27"/>
    </row>
    <row r="203" spans="1:9" ht="36" x14ac:dyDescent="0.25">
      <c r="A203" s="2" t="s">
        <v>104</v>
      </c>
      <c r="B203" s="24" t="s">
        <v>17</v>
      </c>
      <c r="C203" s="25"/>
      <c r="D203" s="2" t="s">
        <v>239</v>
      </c>
      <c r="E203" s="2" t="s">
        <v>240</v>
      </c>
      <c r="F203" s="2" t="s">
        <v>135</v>
      </c>
      <c r="G203" s="2" t="s">
        <v>136</v>
      </c>
      <c r="H203" s="26">
        <v>695574.86</v>
      </c>
      <c r="I203" s="27"/>
    </row>
    <row r="204" spans="1:9" ht="36" x14ac:dyDescent="0.25">
      <c r="A204" s="2" t="s">
        <v>104</v>
      </c>
      <c r="B204" s="24" t="s">
        <v>17</v>
      </c>
      <c r="C204" s="25"/>
      <c r="D204" s="2" t="s">
        <v>239</v>
      </c>
      <c r="E204" s="2" t="s">
        <v>240</v>
      </c>
      <c r="F204" s="2" t="s">
        <v>137</v>
      </c>
      <c r="G204" s="2" t="s">
        <v>138</v>
      </c>
      <c r="H204" s="26">
        <v>17672.45</v>
      </c>
      <c r="I204" s="27"/>
    </row>
    <row r="205" spans="1:9" ht="36" x14ac:dyDescent="0.25">
      <c r="A205" s="2" t="s">
        <v>104</v>
      </c>
      <c r="B205" s="24" t="s">
        <v>17</v>
      </c>
      <c r="C205" s="25"/>
      <c r="D205" s="2" t="s">
        <v>239</v>
      </c>
      <c r="E205" s="2" t="s">
        <v>240</v>
      </c>
      <c r="F205" s="2" t="s">
        <v>193</v>
      </c>
      <c r="G205" s="2" t="s">
        <v>194</v>
      </c>
      <c r="H205" s="26">
        <v>213428.13</v>
      </c>
      <c r="I205" s="27"/>
    </row>
    <row r="206" spans="1:9" ht="36" x14ac:dyDescent="0.25">
      <c r="A206" s="2" t="s">
        <v>104</v>
      </c>
      <c r="B206" s="24" t="s">
        <v>17</v>
      </c>
      <c r="C206" s="25"/>
      <c r="D206" s="2" t="s">
        <v>239</v>
      </c>
      <c r="E206" s="2" t="s">
        <v>240</v>
      </c>
      <c r="F206" s="2" t="s">
        <v>195</v>
      </c>
      <c r="G206" s="2" t="s">
        <v>196</v>
      </c>
      <c r="H206" s="26">
        <v>19186.39</v>
      </c>
      <c r="I206" s="27"/>
    </row>
    <row r="207" spans="1:9" ht="36" x14ac:dyDescent="0.25">
      <c r="A207" s="2" t="s">
        <v>104</v>
      </c>
      <c r="B207" s="24" t="s">
        <v>17</v>
      </c>
      <c r="C207" s="25"/>
      <c r="D207" s="2" t="s">
        <v>239</v>
      </c>
      <c r="E207" s="2" t="s">
        <v>240</v>
      </c>
      <c r="F207" s="2" t="s">
        <v>235</v>
      </c>
      <c r="G207" s="2" t="s">
        <v>236</v>
      </c>
      <c r="H207" s="26">
        <v>5982.54</v>
      </c>
      <c r="I207" s="27"/>
    </row>
    <row r="208" spans="1:9" ht="36" x14ac:dyDescent="0.25">
      <c r="A208" s="2" t="s">
        <v>104</v>
      </c>
      <c r="B208" s="24" t="s">
        <v>17</v>
      </c>
      <c r="C208" s="25"/>
      <c r="D208" s="2" t="s">
        <v>239</v>
      </c>
      <c r="E208" s="2" t="s">
        <v>240</v>
      </c>
      <c r="F208" s="2" t="s">
        <v>139</v>
      </c>
      <c r="G208" s="2" t="s">
        <v>140</v>
      </c>
      <c r="H208" s="26">
        <v>952</v>
      </c>
      <c r="I208" s="27"/>
    </row>
    <row r="209" spans="1:9" ht="36" x14ac:dyDescent="0.25">
      <c r="A209" s="2" t="s">
        <v>104</v>
      </c>
      <c r="B209" s="24" t="s">
        <v>17</v>
      </c>
      <c r="C209" s="25"/>
      <c r="D209" s="2" t="s">
        <v>239</v>
      </c>
      <c r="E209" s="2" t="s">
        <v>240</v>
      </c>
      <c r="F209" s="2" t="s">
        <v>141</v>
      </c>
      <c r="G209" s="2" t="s">
        <v>142</v>
      </c>
      <c r="H209" s="26">
        <v>2265.88</v>
      </c>
      <c r="I209" s="27"/>
    </row>
    <row r="210" spans="1:9" ht="36" x14ac:dyDescent="0.25">
      <c r="A210" s="2" t="s">
        <v>104</v>
      </c>
      <c r="B210" s="24" t="s">
        <v>17</v>
      </c>
      <c r="C210" s="25"/>
      <c r="D210" s="2" t="s">
        <v>239</v>
      </c>
      <c r="E210" s="2" t="s">
        <v>240</v>
      </c>
      <c r="F210" s="2" t="s">
        <v>145</v>
      </c>
      <c r="G210" s="2" t="s">
        <v>146</v>
      </c>
      <c r="H210" s="26">
        <v>17974</v>
      </c>
      <c r="I210" s="27"/>
    </row>
    <row r="211" spans="1:9" ht="36" x14ac:dyDescent="0.25">
      <c r="A211" s="2" t="s">
        <v>104</v>
      </c>
      <c r="B211" s="24" t="s">
        <v>17</v>
      </c>
      <c r="C211" s="25"/>
      <c r="D211" s="2" t="s">
        <v>239</v>
      </c>
      <c r="E211" s="2" t="s">
        <v>240</v>
      </c>
      <c r="F211" s="2" t="s">
        <v>147</v>
      </c>
      <c r="G211" s="2" t="s">
        <v>148</v>
      </c>
      <c r="H211" s="26">
        <v>500</v>
      </c>
      <c r="I211" s="27"/>
    </row>
    <row r="212" spans="1:9" ht="36" x14ac:dyDescent="0.25">
      <c r="A212" s="2" t="s">
        <v>104</v>
      </c>
      <c r="B212" s="24" t="s">
        <v>17</v>
      </c>
      <c r="C212" s="25"/>
      <c r="D212" s="2" t="s">
        <v>239</v>
      </c>
      <c r="E212" s="2" t="s">
        <v>240</v>
      </c>
      <c r="F212" s="2" t="s">
        <v>149</v>
      </c>
      <c r="G212" s="2" t="s">
        <v>150</v>
      </c>
      <c r="H212" s="26">
        <v>12405.42</v>
      </c>
      <c r="I212" s="27"/>
    </row>
    <row r="213" spans="1:9" ht="36" x14ac:dyDescent="0.25">
      <c r="A213" s="2" t="s">
        <v>104</v>
      </c>
      <c r="B213" s="24" t="s">
        <v>17</v>
      </c>
      <c r="C213" s="25"/>
      <c r="D213" s="2" t="s">
        <v>239</v>
      </c>
      <c r="E213" s="2" t="s">
        <v>240</v>
      </c>
      <c r="F213" s="2" t="s">
        <v>151</v>
      </c>
      <c r="G213" s="2" t="s">
        <v>152</v>
      </c>
      <c r="H213" s="26">
        <v>14260</v>
      </c>
      <c r="I213" s="27"/>
    </row>
    <row r="214" spans="1:9" ht="36" x14ac:dyDescent="0.25">
      <c r="A214" s="2" t="s">
        <v>104</v>
      </c>
      <c r="B214" s="24" t="s">
        <v>17</v>
      </c>
      <c r="C214" s="25"/>
      <c r="D214" s="2" t="s">
        <v>239</v>
      </c>
      <c r="E214" s="2" t="s">
        <v>240</v>
      </c>
      <c r="F214" s="2" t="s">
        <v>153</v>
      </c>
      <c r="G214" s="2" t="s">
        <v>154</v>
      </c>
      <c r="H214" s="26">
        <v>2805.96</v>
      </c>
      <c r="I214" s="27"/>
    </row>
    <row r="215" spans="1:9" ht="36" x14ac:dyDescent="0.25">
      <c r="A215" s="2" t="s">
        <v>104</v>
      </c>
      <c r="B215" s="24" t="s">
        <v>17</v>
      </c>
      <c r="C215" s="25"/>
      <c r="D215" s="2" t="s">
        <v>239</v>
      </c>
      <c r="E215" s="2" t="s">
        <v>240</v>
      </c>
      <c r="F215" s="2" t="s">
        <v>157</v>
      </c>
      <c r="G215" s="2" t="s">
        <v>158</v>
      </c>
      <c r="H215" s="26">
        <v>40265.839999999997</v>
      </c>
      <c r="I215" s="27"/>
    </row>
    <row r="216" spans="1:9" ht="36" x14ac:dyDescent="0.25">
      <c r="A216" s="2" t="s">
        <v>104</v>
      </c>
      <c r="B216" s="24" t="s">
        <v>17</v>
      </c>
      <c r="C216" s="25"/>
      <c r="D216" s="2" t="s">
        <v>239</v>
      </c>
      <c r="E216" s="2" t="s">
        <v>240</v>
      </c>
      <c r="F216" s="2" t="s">
        <v>165</v>
      </c>
      <c r="G216" s="2" t="s">
        <v>166</v>
      </c>
      <c r="H216" s="26">
        <v>38738.82</v>
      </c>
      <c r="I216" s="27"/>
    </row>
    <row r="217" spans="1:9" ht="36" x14ac:dyDescent="0.25">
      <c r="A217" s="2" t="s">
        <v>104</v>
      </c>
      <c r="B217" s="24" t="s">
        <v>17</v>
      </c>
      <c r="C217" s="25"/>
      <c r="D217" s="2" t="s">
        <v>239</v>
      </c>
      <c r="E217" s="2" t="s">
        <v>240</v>
      </c>
      <c r="F217" s="2" t="s">
        <v>241</v>
      </c>
      <c r="G217" s="2" t="s">
        <v>242</v>
      </c>
      <c r="H217" s="26">
        <v>21924.55</v>
      </c>
      <c r="I217" s="27"/>
    </row>
    <row r="218" spans="1:9" ht="36" x14ac:dyDescent="0.25">
      <c r="A218" s="2" t="s">
        <v>104</v>
      </c>
      <c r="B218" s="24" t="s">
        <v>17</v>
      </c>
      <c r="C218" s="25"/>
      <c r="D218" s="2" t="s">
        <v>239</v>
      </c>
      <c r="E218" s="2" t="s">
        <v>240</v>
      </c>
      <c r="F218" s="2" t="s">
        <v>243</v>
      </c>
      <c r="G218" s="2" t="s">
        <v>244</v>
      </c>
      <c r="H218" s="26">
        <v>973460.61</v>
      </c>
      <c r="I218" s="27"/>
    </row>
    <row r="219" spans="1:9" ht="36" x14ac:dyDescent="0.25">
      <c r="A219" s="2" t="s">
        <v>104</v>
      </c>
      <c r="B219" s="24" t="s">
        <v>17</v>
      </c>
      <c r="C219" s="25"/>
      <c r="D219" s="2" t="s">
        <v>239</v>
      </c>
      <c r="E219" s="2" t="s">
        <v>240</v>
      </c>
      <c r="F219" s="2" t="s">
        <v>167</v>
      </c>
      <c r="G219" s="2" t="s">
        <v>168</v>
      </c>
      <c r="H219" s="26">
        <v>-426041.86</v>
      </c>
      <c r="I219" s="27"/>
    </row>
    <row r="220" spans="1:9" ht="36" x14ac:dyDescent="0.25">
      <c r="A220" s="2" t="s">
        <v>104</v>
      </c>
      <c r="B220" s="24" t="s">
        <v>17</v>
      </c>
      <c r="C220" s="25"/>
      <c r="D220" s="2" t="s">
        <v>245</v>
      </c>
      <c r="E220" s="2" t="s">
        <v>246</v>
      </c>
      <c r="F220" s="2" t="s">
        <v>247</v>
      </c>
      <c r="G220" s="2" t="s">
        <v>248</v>
      </c>
      <c r="H220" s="26">
        <v>100000</v>
      </c>
      <c r="I220" s="27"/>
    </row>
    <row r="221" spans="1:9" ht="36" x14ac:dyDescent="0.25">
      <c r="A221" s="2" t="s">
        <v>104</v>
      </c>
      <c r="B221" s="24" t="s">
        <v>17</v>
      </c>
      <c r="C221" s="25"/>
      <c r="D221" s="2" t="s">
        <v>245</v>
      </c>
      <c r="E221" s="2" t="s">
        <v>246</v>
      </c>
      <c r="F221" s="2" t="s">
        <v>249</v>
      </c>
      <c r="G221" s="2" t="s">
        <v>250</v>
      </c>
      <c r="H221" s="26">
        <v>7522.33</v>
      </c>
      <c r="I221" s="27"/>
    </row>
    <row r="222" spans="1:9" ht="36" x14ac:dyDescent="0.25">
      <c r="A222" s="2" t="s">
        <v>104</v>
      </c>
      <c r="B222" s="24" t="s">
        <v>17</v>
      </c>
      <c r="C222" s="25"/>
      <c r="D222" s="2" t="s">
        <v>245</v>
      </c>
      <c r="E222" s="2" t="s">
        <v>246</v>
      </c>
      <c r="F222" s="2" t="s">
        <v>165</v>
      </c>
      <c r="G222" s="2" t="s">
        <v>166</v>
      </c>
      <c r="H222" s="26">
        <v>12298.6</v>
      </c>
      <c r="I222" s="27"/>
    </row>
    <row r="223" spans="1:9" ht="36" x14ac:dyDescent="0.25">
      <c r="A223" s="2" t="s">
        <v>104</v>
      </c>
      <c r="B223" s="24" t="s">
        <v>17</v>
      </c>
      <c r="C223" s="25"/>
      <c r="D223" s="2" t="s">
        <v>245</v>
      </c>
      <c r="E223" s="2" t="s">
        <v>246</v>
      </c>
      <c r="F223" s="2" t="s">
        <v>241</v>
      </c>
      <c r="G223" s="2" t="s">
        <v>242</v>
      </c>
      <c r="H223" s="26">
        <v>969248.1</v>
      </c>
      <c r="I223" s="27"/>
    </row>
    <row r="224" spans="1:9" ht="36" x14ac:dyDescent="0.25">
      <c r="A224" s="2" t="s">
        <v>104</v>
      </c>
      <c r="B224" s="24" t="s">
        <v>17</v>
      </c>
      <c r="C224" s="25"/>
      <c r="D224" s="2" t="s">
        <v>245</v>
      </c>
      <c r="E224" s="2" t="s">
        <v>246</v>
      </c>
      <c r="F224" s="2" t="s">
        <v>251</v>
      </c>
      <c r="G224" s="2" t="s">
        <v>252</v>
      </c>
      <c r="H224" s="26">
        <v>-309400</v>
      </c>
      <c r="I224" s="27"/>
    </row>
    <row r="225" spans="1:9" ht="36" x14ac:dyDescent="0.25">
      <c r="A225" s="2" t="s">
        <v>104</v>
      </c>
      <c r="B225" s="24" t="s">
        <v>17</v>
      </c>
      <c r="C225" s="25"/>
      <c r="D225" s="2" t="s">
        <v>253</v>
      </c>
      <c r="E225" s="2" t="s">
        <v>254</v>
      </c>
      <c r="F225" s="2" t="s">
        <v>149</v>
      </c>
      <c r="G225" s="2" t="s">
        <v>150</v>
      </c>
      <c r="H225" s="26">
        <v>1540</v>
      </c>
      <c r="I225" s="27"/>
    </row>
    <row r="226" spans="1:9" ht="36" x14ac:dyDescent="0.25">
      <c r="A226" s="2" t="s">
        <v>104</v>
      </c>
      <c r="B226" s="24" t="s">
        <v>17</v>
      </c>
      <c r="C226" s="25"/>
      <c r="D226" s="2" t="s">
        <v>253</v>
      </c>
      <c r="E226" s="2" t="s">
        <v>254</v>
      </c>
      <c r="F226" s="2" t="s">
        <v>255</v>
      </c>
      <c r="G226" s="2" t="s">
        <v>206</v>
      </c>
      <c r="H226" s="26">
        <v>644538.63</v>
      </c>
      <c r="I226" s="27"/>
    </row>
    <row r="227" spans="1:9" ht="36" x14ac:dyDescent="0.25">
      <c r="A227" s="2" t="s">
        <v>104</v>
      </c>
      <c r="B227" s="24" t="s">
        <v>17</v>
      </c>
      <c r="C227" s="25"/>
      <c r="D227" s="2" t="s">
        <v>253</v>
      </c>
      <c r="E227" s="2" t="s">
        <v>254</v>
      </c>
      <c r="F227" s="2" t="s">
        <v>241</v>
      </c>
      <c r="G227" s="2" t="s">
        <v>242</v>
      </c>
      <c r="H227" s="26">
        <v>39865</v>
      </c>
      <c r="I227" s="27"/>
    </row>
    <row r="228" spans="1:9" ht="36" x14ac:dyDescent="0.25">
      <c r="A228" s="2" t="s">
        <v>104</v>
      </c>
      <c r="B228" s="24" t="s">
        <v>17</v>
      </c>
      <c r="C228" s="25"/>
      <c r="D228" s="2" t="s">
        <v>253</v>
      </c>
      <c r="E228" s="2" t="s">
        <v>254</v>
      </c>
      <c r="F228" s="2" t="s">
        <v>207</v>
      </c>
      <c r="G228" s="2" t="s">
        <v>208</v>
      </c>
      <c r="H228" s="26">
        <v>1523640</v>
      </c>
      <c r="I228" s="27"/>
    </row>
    <row r="229" spans="1:9" ht="36" x14ac:dyDescent="0.25">
      <c r="A229" s="2" t="s">
        <v>104</v>
      </c>
      <c r="B229" s="24" t="s">
        <v>17</v>
      </c>
      <c r="C229" s="25"/>
      <c r="D229" s="2" t="s">
        <v>253</v>
      </c>
      <c r="E229" s="2" t="s">
        <v>254</v>
      </c>
      <c r="F229" s="2" t="s">
        <v>251</v>
      </c>
      <c r="G229" s="2" t="s">
        <v>252</v>
      </c>
      <c r="H229" s="26">
        <v>-443299.22</v>
      </c>
      <c r="I229" s="27"/>
    </row>
    <row r="230" spans="1:9" ht="36" x14ac:dyDescent="0.25">
      <c r="A230" s="2" t="s">
        <v>104</v>
      </c>
      <c r="B230" s="24" t="s">
        <v>17</v>
      </c>
      <c r="C230" s="25"/>
      <c r="D230" s="2" t="s">
        <v>256</v>
      </c>
      <c r="E230" s="2" t="s">
        <v>257</v>
      </c>
      <c r="F230" s="2" t="s">
        <v>258</v>
      </c>
      <c r="G230" s="2" t="s">
        <v>259</v>
      </c>
      <c r="H230" s="26">
        <v>25330.639999999999</v>
      </c>
      <c r="I230" s="27"/>
    </row>
    <row r="231" spans="1:9" ht="36" x14ac:dyDescent="0.25">
      <c r="A231" s="2" t="s">
        <v>104</v>
      </c>
      <c r="B231" s="24" t="s">
        <v>17</v>
      </c>
      <c r="C231" s="25"/>
      <c r="D231" s="2" t="s">
        <v>256</v>
      </c>
      <c r="E231" s="2" t="s">
        <v>257</v>
      </c>
      <c r="F231" s="2" t="s">
        <v>260</v>
      </c>
      <c r="G231" s="2" t="s">
        <v>261</v>
      </c>
      <c r="H231" s="26">
        <v>101318.54</v>
      </c>
      <c r="I231" s="27"/>
    </row>
    <row r="232" spans="1:9" ht="36" x14ac:dyDescent="0.25">
      <c r="A232" s="2" t="s">
        <v>104</v>
      </c>
      <c r="B232" s="24" t="s">
        <v>17</v>
      </c>
      <c r="C232" s="25"/>
      <c r="D232" s="2" t="s">
        <v>256</v>
      </c>
      <c r="E232" s="2" t="s">
        <v>257</v>
      </c>
      <c r="F232" s="2" t="s">
        <v>262</v>
      </c>
      <c r="G232" s="2" t="s">
        <v>263</v>
      </c>
      <c r="H232" s="26">
        <v>11851.22</v>
      </c>
      <c r="I232" s="27"/>
    </row>
    <row r="233" spans="1:9" ht="36" x14ac:dyDescent="0.25">
      <c r="A233" s="2" t="s">
        <v>104</v>
      </c>
      <c r="B233" s="24" t="s">
        <v>17</v>
      </c>
      <c r="C233" s="25"/>
      <c r="D233" s="2" t="s">
        <v>256</v>
      </c>
      <c r="E233" s="2" t="s">
        <v>257</v>
      </c>
      <c r="F233" s="2" t="s">
        <v>251</v>
      </c>
      <c r="G233" s="2" t="s">
        <v>252</v>
      </c>
      <c r="H233" s="26">
        <v>-102823.18</v>
      </c>
      <c r="I233" s="27"/>
    </row>
    <row r="234" spans="1:9" ht="36" x14ac:dyDescent="0.25">
      <c r="A234" s="2" t="s">
        <v>104</v>
      </c>
      <c r="B234" s="24" t="s">
        <v>17</v>
      </c>
      <c r="C234" s="25"/>
      <c r="D234" s="2" t="s">
        <v>264</v>
      </c>
      <c r="E234" s="2" t="s">
        <v>265</v>
      </c>
      <c r="F234" s="2" t="s">
        <v>137</v>
      </c>
      <c r="G234" s="2" t="s">
        <v>138</v>
      </c>
      <c r="H234" s="26">
        <v>7500000</v>
      </c>
      <c r="I234" s="27"/>
    </row>
    <row r="235" spans="1:9" ht="36" x14ac:dyDescent="0.25">
      <c r="A235" s="2" t="s">
        <v>104</v>
      </c>
      <c r="B235" s="24" t="s">
        <v>17</v>
      </c>
      <c r="C235" s="25"/>
      <c r="D235" s="2" t="s">
        <v>264</v>
      </c>
      <c r="E235" s="2" t="s">
        <v>265</v>
      </c>
      <c r="F235" s="2" t="s">
        <v>165</v>
      </c>
      <c r="G235" s="2" t="s">
        <v>166</v>
      </c>
      <c r="H235" s="26">
        <v>995853.52</v>
      </c>
      <c r="I235" s="27"/>
    </row>
    <row r="236" spans="1:9" ht="36" x14ac:dyDescent="0.25">
      <c r="A236" s="2" t="s">
        <v>104</v>
      </c>
      <c r="B236" s="24" t="s">
        <v>17</v>
      </c>
      <c r="C236" s="25"/>
      <c r="D236" s="2" t="s">
        <v>264</v>
      </c>
      <c r="E236" s="2" t="s">
        <v>265</v>
      </c>
      <c r="F236" s="2" t="s">
        <v>241</v>
      </c>
      <c r="G236" s="2" t="s">
        <v>242</v>
      </c>
      <c r="H236" s="26">
        <v>846801.55</v>
      </c>
      <c r="I236" s="27"/>
    </row>
    <row r="237" spans="1:9" ht="36" x14ac:dyDescent="0.25">
      <c r="A237" s="2" t="s">
        <v>104</v>
      </c>
      <c r="B237" s="24" t="s">
        <v>17</v>
      </c>
      <c r="C237" s="25"/>
      <c r="D237" s="2" t="s">
        <v>264</v>
      </c>
      <c r="E237" s="2" t="s">
        <v>265</v>
      </c>
      <c r="F237" s="2" t="s">
        <v>207</v>
      </c>
      <c r="G237" s="2" t="s">
        <v>208</v>
      </c>
      <c r="H237" s="26">
        <v>2036220</v>
      </c>
      <c r="I237" s="27"/>
    </row>
    <row r="238" spans="1:9" ht="36" x14ac:dyDescent="0.25">
      <c r="A238" s="2" t="s">
        <v>104</v>
      </c>
      <c r="B238" s="24" t="s">
        <v>17</v>
      </c>
      <c r="C238" s="25"/>
      <c r="D238" s="2" t="s">
        <v>266</v>
      </c>
      <c r="E238" s="2" t="s">
        <v>267</v>
      </c>
      <c r="F238" s="2" t="s">
        <v>268</v>
      </c>
      <c r="G238" s="2" t="s">
        <v>269</v>
      </c>
      <c r="H238" s="26">
        <v>4200000</v>
      </c>
      <c r="I238" s="27"/>
    </row>
    <row r="239" spans="1:9" ht="36" x14ac:dyDescent="0.25">
      <c r="A239" s="2" t="s">
        <v>104</v>
      </c>
      <c r="B239" s="24" t="s">
        <v>17</v>
      </c>
      <c r="C239" s="25"/>
      <c r="D239" s="2" t="s">
        <v>266</v>
      </c>
      <c r="E239" s="2" t="s">
        <v>267</v>
      </c>
      <c r="F239" s="2" t="s">
        <v>251</v>
      </c>
      <c r="G239" s="2" t="s">
        <v>252</v>
      </c>
      <c r="H239" s="26">
        <v>-955573.96</v>
      </c>
      <c r="I239" s="27"/>
    </row>
    <row r="240" spans="1:9" ht="36" x14ac:dyDescent="0.25">
      <c r="A240" s="2" t="s">
        <v>104</v>
      </c>
      <c r="B240" s="24" t="s">
        <v>67</v>
      </c>
      <c r="C240" s="25"/>
      <c r="D240" s="2" t="s">
        <v>253</v>
      </c>
      <c r="E240" s="2" t="s">
        <v>254</v>
      </c>
      <c r="F240" s="2" t="s">
        <v>255</v>
      </c>
      <c r="G240" s="2" t="s">
        <v>206</v>
      </c>
      <c r="H240" s="26">
        <v>11398742.33</v>
      </c>
      <c r="I240" s="27"/>
    </row>
    <row r="241" spans="1:9" ht="36" x14ac:dyDescent="0.25">
      <c r="A241" s="2" t="s">
        <v>104</v>
      </c>
      <c r="B241" s="24" t="s">
        <v>73</v>
      </c>
      <c r="C241" s="25"/>
      <c r="D241" s="2" t="s">
        <v>270</v>
      </c>
      <c r="E241" s="2" t="s">
        <v>271</v>
      </c>
      <c r="F241" s="2" t="s">
        <v>107</v>
      </c>
      <c r="G241" s="2" t="s">
        <v>108</v>
      </c>
      <c r="H241" s="26">
        <v>1158776</v>
      </c>
      <c r="I241" s="27"/>
    </row>
    <row r="242" spans="1:9" ht="36" x14ac:dyDescent="0.25">
      <c r="A242" s="2" t="s">
        <v>104</v>
      </c>
      <c r="B242" s="24" t="s">
        <v>73</v>
      </c>
      <c r="C242" s="25"/>
      <c r="D242" s="2" t="s">
        <v>270</v>
      </c>
      <c r="E242" s="2" t="s">
        <v>271</v>
      </c>
      <c r="F242" s="2" t="s">
        <v>111</v>
      </c>
      <c r="G242" s="2" t="s">
        <v>112</v>
      </c>
      <c r="H242" s="26">
        <v>88192</v>
      </c>
      <c r="I242" s="27"/>
    </row>
    <row r="243" spans="1:9" ht="36" x14ac:dyDescent="0.25">
      <c r="A243" s="2" t="s">
        <v>104</v>
      </c>
      <c r="B243" s="24" t="s">
        <v>73</v>
      </c>
      <c r="C243" s="25"/>
      <c r="D243" s="2" t="s">
        <v>270</v>
      </c>
      <c r="E243" s="2" t="s">
        <v>271</v>
      </c>
      <c r="F243" s="2" t="s">
        <v>115</v>
      </c>
      <c r="G243" s="2" t="s">
        <v>116</v>
      </c>
      <c r="H243" s="26">
        <v>92</v>
      </c>
      <c r="I243" s="27"/>
    </row>
    <row r="244" spans="1:9" ht="36" x14ac:dyDescent="0.25">
      <c r="A244" s="2" t="s">
        <v>104</v>
      </c>
      <c r="B244" s="24" t="s">
        <v>73</v>
      </c>
      <c r="C244" s="25"/>
      <c r="D244" s="2" t="s">
        <v>270</v>
      </c>
      <c r="E244" s="2" t="s">
        <v>271</v>
      </c>
      <c r="F244" s="2" t="s">
        <v>117</v>
      </c>
      <c r="G244" s="2" t="s">
        <v>118</v>
      </c>
      <c r="H244" s="26">
        <v>86252</v>
      </c>
      <c r="I244" s="27"/>
    </row>
    <row r="245" spans="1:9" ht="36" x14ac:dyDescent="0.25">
      <c r="A245" s="2" t="s">
        <v>104</v>
      </c>
      <c r="B245" s="24" t="s">
        <v>73</v>
      </c>
      <c r="C245" s="25"/>
      <c r="D245" s="2" t="s">
        <v>270</v>
      </c>
      <c r="E245" s="2" t="s">
        <v>271</v>
      </c>
      <c r="F245" s="2" t="s">
        <v>119</v>
      </c>
      <c r="G245" s="2" t="s">
        <v>120</v>
      </c>
      <c r="H245" s="26">
        <v>6455</v>
      </c>
      <c r="I245" s="27"/>
    </row>
    <row r="246" spans="1:9" ht="36" x14ac:dyDescent="0.25">
      <c r="A246" s="2" t="s">
        <v>104</v>
      </c>
      <c r="B246" s="24" t="s">
        <v>73</v>
      </c>
      <c r="C246" s="25"/>
      <c r="D246" s="2" t="s">
        <v>270</v>
      </c>
      <c r="E246" s="2" t="s">
        <v>271</v>
      </c>
      <c r="F246" s="2" t="s">
        <v>272</v>
      </c>
      <c r="G246" s="2" t="s">
        <v>273</v>
      </c>
      <c r="H246" s="26">
        <v>143750</v>
      </c>
      <c r="I246" s="27"/>
    </row>
    <row r="247" spans="1:9" ht="36" x14ac:dyDescent="0.25">
      <c r="A247" s="2" t="s">
        <v>104</v>
      </c>
      <c r="B247" s="24" t="s">
        <v>73</v>
      </c>
      <c r="C247" s="25"/>
      <c r="D247" s="2" t="s">
        <v>270</v>
      </c>
      <c r="E247" s="2" t="s">
        <v>271</v>
      </c>
      <c r="F247" s="2" t="s">
        <v>121</v>
      </c>
      <c r="G247" s="2" t="s">
        <v>122</v>
      </c>
      <c r="H247" s="26">
        <v>29835</v>
      </c>
      <c r="I247" s="27"/>
    </row>
    <row r="248" spans="1:9" ht="36" x14ac:dyDescent="0.25">
      <c r="A248" s="2" t="s">
        <v>104</v>
      </c>
      <c r="B248" s="24" t="s">
        <v>73</v>
      </c>
      <c r="C248" s="25"/>
      <c r="D248" s="2" t="s">
        <v>270</v>
      </c>
      <c r="E248" s="2" t="s">
        <v>271</v>
      </c>
      <c r="F248" s="2" t="s">
        <v>181</v>
      </c>
      <c r="G248" s="2" t="s">
        <v>182</v>
      </c>
      <c r="H248" s="26">
        <v>2049.7800000000002</v>
      </c>
      <c r="I248" s="27"/>
    </row>
    <row r="249" spans="1:9" ht="36" x14ac:dyDescent="0.25">
      <c r="A249" s="2" t="s">
        <v>104</v>
      </c>
      <c r="B249" s="24" t="s">
        <v>73</v>
      </c>
      <c r="C249" s="25"/>
      <c r="D249" s="2" t="s">
        <v>270</v>
      </c>
      <c r="E249" s="2" t="s">
        <v>271</v>
      </c>
      <c r="F249" s="2" t="s">
        <v>123</v>
      </c>
      <c r="G249" s="2" t="s">
        <v>124</v>
      </c>
      <c r="H249" s="26">
        <v>450</v>
      </c>
      <c r="I249" s="27"/>
    </row>
    <row r="250" spans="1:9" ht="36" x14ac:dyDescent="0.25">
      <c r="A250" s="2" t="s">
        <v>104</v>
      </c>
      <c r="B250" s="24" t="s">
        <v>73</v>
      </c>
      <c r="C250" s="25"/>
      <c r="D250" s="2" t="s">
        <v>270</v>
      </c>
      <c r="E250" s="2" t="s">
        <v>271</v>
      </c>
      <c r="F250" s="2" t="s">
        <v>129</v>
      </c>
      <c r="G250" s="2" t="s">
        <v>130</v>
      </c>
      <c r="H250" s="26">
        <v>7500</v>
      </c>
      <c r="I250" s="27"/>
    </row>
    <row r="251" spans="1:9" ht="36" x14ac:dyDescent="0.25">
      <c r="A251" s="2" t="s">
        <v>104</v>
      </c>
      <c r="B251" s="24" t="s">
        <v>73</v>
      </c>
      <c r="C251" s="25"/>
      <c r="D251" s="2" t="s">
        <v>270</v>
      </c>
      <c r="E251" s="2" t="s">
        <v>271</v>
      </c>
      <c r="F251" s="2" t="s">
        <v>131</v>
      </c>
      <c r="G251" s="2" t="s">
        <v>132</v>
      </c>
      <c r="H251" s="26">
        <v>381</v>
      </c>
      <c r="I251" s="27"/>
    </row>
    <row r="252" spans="1:9" ht="36" x14ac:dyDescent="0.25">
      <c r="A252" s="2" t="s">
        <v>104</v>
      </c>
      <c r="B252" s="24" t="s">
        <v>73</v>
      </c>
      <c r="C252" s="25"/>
      <c r="D252" s="2" t="s">
        <v>270</v>
      </c>
      <c r="E252" s="2" t="s">
        <v>271</v>
      </c>
      <c r="F252" s="2" t="s">
        <v>133</v>
      </c>
      <c r="G252" s="2" t="s">
        <v>134</v>
      </c>
      <c r="H252" s="26">
        <v>467.43</v>
      </c>
      <c r="I252" s="27"/>
    </row>
    <row r="253" spans="1:9" ht="36" x14ac:dyDescent="0.25">
      <c r="A253" s="2" t="s">
        <v>104</v>
      </c>
      <c r="B253" s="24" t="s">
        <v>73</v>
      </c>
      <c r="C253" s="25"/>
      <c r="D253" s="2" t="s">
        <v>270</v>
      </c>
      <c r="E253" s="2" t="s">
        <v>271</v>
      </c>
      <c r="F253" s="2" t="s">
        <v>135</v>
      </c>
      <c r="G253" s="2" t="s">
        <v>136</v>
      </c>
      <c r="H253" s="26">
        <v>8538.34</v>
      </c>
      <c r="I253" s="27"/>
    </row>
    <row r="254" spans="1:9" ht="36" x14ac:dyDescent="0.25">
      <c r="A254" s="2" t="s">
        <v>104</v>
      </c>
      <c r="B254" s="24" t="s">
        <v>73</v>
      </c>
      <c r="C254" s="25"/>
      <c r="D254" s="2" t="s">
        <v>270</v>
      </c>
      <c r="E254" s="2" t="s">
        <v>271</v>
      </c>
      <c r="F254" s="2" t="s">
        <v>137</v>
      </c>
      <c r="G254" s="2" t="s">
        <v>138</v>
      </c>
      <c r="H254" s="26">
        <v>294.72000000000003</v>
      </c>
      <c r="I254" s="27"/>
    </row>
    <row r="255" spans="1:9" ht="36" x14ac:dyDescent="0.25">
      <c r="A255" s="2" t="s">
        <v>104</v>
      </c>
      <c r="B255" s="24" t="s">
        <v>73</v>
      </c>
      <c r="C255" s="25"/>
      <c r="D255" s="2" t="s">
        <v>270</v>
      </c>
      <c r="E255" s="2" t="s">
        <v>271</v>
      </c>
      <c r="F255" s="2" t="s">
        <v>139</v>
      </c>
      <c r="G255" s="2" t="s">
        <v>140</v>
      </c>
      <c r="H255" s="26">
        <v>3180</v>
      </c>
      <c r="I255" s="27"/>
    </row>
    <row r="256" spans="1:9" ht="36" x14ac:dyDescent="0.25">
      <c r="A256" s="2" t="s">
        <v>104</v>
      </c>
      <c r="B256" s="24" t="s">
        <v>73</v>
      </c>
      <c r="C256" s="25"/>
      <c r="D256" s="2" t="s">
        <v>270</v>
      </c>
      <c r="E256" s="2" t="s">
        <v>271</v>
      </c>
      <c r="F256" s="2" t="s">
        <v>141</v>
      </c>
      <c r="G256" s="2" t="s">
        <v>142</v>
      </c>
      <c r="H256" s="26">
        <v>530</v>
      </c>
      <c r="I256" s="27"/>
    </row>
    <row r="257" spans="1:9" ht="36" x14ac:dyDescent="0.25">
      <c r="A257" s="2" t="s">
        <v>104</v>
      </c>
      <c r="B257" s="24" t="s">
        <v>73</v>
      </c>
      <c r="C257" s="25"/>
      <c r="D257" s="2" t="s">
        <v>270</v>
      </c>
      <c r="E257" s="2" t="s">
        <v>271</v>
      </c>
      <c r="F257" s="2" t="s">
        <v>147</v>
      </c>
      <c r="G257" s="2" t="s">
        <v>148</v>
      </c>
      <c r="H257" s="26">
        <v>1078.5</v>
      </c>
      <c r="I257" s="27"/>
    </row>
    <row r="258" spans="1:9" ht="36" x14ac:dyDescent="0.25">
      <c r="A258" s="2" t="s">
        <v>104</v>
      </c>
      <c r="B258" s="24" t="s">
        <v>73</v>
      </c>
      <c r="C258" s="25"/>
      <c r="D258" s="2" t="s">
        <v>201</v>
      </c>
      <c r="E258" s="2" t="s">
        <v>202</v>
      </c>
      <c r="F258" s="2" t="s">
        <v>107</v>
      </c>
      <c r="G258" s="2" t="s">
        <v>108</v>
      </c>
      <c r="H258" s="26">
        <v>43296159</v>
      </c>
      <c r="I258" s="27"/>
    </row>
    <row r="259" spans="1:9" ht="36" x14ac:dyDescent="0.25">
      <c r="A259" s="2" t="s">
        <v>104</v>
      </c>
      <c r="B259" s="24" t="s">
        <v>73</v>
      </c>
      <c r="C259" s="25"/>
      <c r="D259" s="2" t="s">
        <v>201</v>
      </c>
      <c r="E259" s="2" t="s">
        <v>202</v>
      </c>
      <c r="F259" s="2" t="s">
        <v>109</v>
      </c>
      <c r="G259" s="2" t="s">
        <v>110</v>
      </c>
      <c r="H259" s="26">
        <v>10228098</v>
      </c>
      <c r="I259" s="27"/>
    </row>
    <row r="260" spans="1:9" ht="36" x14ac:dyDescent="0.25">
      <c r="A260" s="2" t="s">
        <v>104</v>
      </c>
      <c r="B260" s="24" t="s">
        <v>73</v>
      </c>
      <c r="C260" s="25"/>
      <c r="D260" s="2" t="s">
        <v>201</v>
      </c>
      <c r="E260" s="2" t="s">
        <v>202</v>
      </c>
      <c r="F260" s="2" t="s">
        <v>111</v>
      </c>
      <c r="G260" s="2" t="s">
        <v>112</v>
      </c>
      <c r="H260" s="26">
        <v>4995757</v>
      </c>
      <c r="I260" s="27"/>
    </row>
    <row r="261" spans="1:9" ht="36" x14ac:dyDescent="0.25">
      <c r="A261" s="2" t="s">
        <v>104</v>
      </c>
      <c r="B261" s="24" t="s">
        <v>73</v>
      </c>
      <c r="C261" s="25"/>
      <c r="D261" s="2" t="s">
        <v>201</v>
      </c>
      <c r="E261" s="2" t="s">
        <v>202</v>
      </c>
      <c r="F261" s="2" t="s">
        <v>274</v>
      </c>
      <c r="G261" s="2" t="s">
        <v>275</v>
      </c>
      <c r="H261" s="26">
        <v>3071272</v>
      </c>
      <c r="I261" s="27"/>
    </row>
    <row r="262" spans="1:9" ht="36" x14ac:dyDescent="0.25">
      <c r="A262" s="2" t="s">
        <v>104</v>
      </c>
      <c r="B262" s="24" t="s">
        <v>73</v>
      </c>
      <c r="C262" s="25"/>
      <c r="D262" s="2" t="s">
        <v>201</v>
      </c>
      <c r="E262" s="2" t="s">
        <v>202</v>
      </c>
      <c r="F262" s="2" t="s">
        <v>113</v>
      </c>
      <c r="G262" s="2" t="s">
        <v>114</v>
      </c>
      <c r="H262" s="26">
        <v>3080</v>
      </c>
      <c r="I262" s="27"/>
    </row>
    <row r="263" spans="1:9" ht="36" x14ac:dyDescent="0.25">
      <c r="A263" s="2" t="s">
        <v>104</v>
      </c>
      <c r="B263" s="24" t="s">
        <v>73</v>
      </c>
      <c r="C263" s="25"/>
      <c r="D263" s="2" t="s">
        <v>201</v>
      </c>
      <c r="E263" s="2" t="s">
        <v>202</v>
      </c>
      <c r="F263" s="2" t="s">
        <v>115</v>
      </c>
      <c r="G263" s="2" t="s">
        <v>116</v>
      </c>
      <c r="H263" s="26">
        <v>627.5</v>
      </c>
      <c r="I263" s="27"/>
    </row>
    <row r="264" spans="1:9" ht="36" x14ac:dyDescent="0.25">
      <c r="A264" s="2" t="s">
        <v>104</v>
      </c>
      <c r="B264" s="24" t="s">
        <v>73</v>
      </c>
      <c r="C264" s="25"/>
      <c r="D264" s="2" t="s">
        <v>201</v>
      </c>
      <c r="E264" s="2" t="s">
        <v>202</v>
      </c>
      <c r="F264" s="2" t="s">
        <v>117</v>
      </c>
      <c r="G264" s="2" t="s">
        <v>118</v>
      </c>
      <c r="H264" s="26">
        <v>1786885</v>
      </c>
      <c r="I264" s="27"/>
    </row>
    <row r="265" spans="1:9" ht="36" x14ac:dyDescent="0.25">
      <c r="A265" s="2" t="s">
        <v>104</v>
      </c>
      <c r="B265" s="24" t="s">
        <v>73</v>
      </c>
      <c r="C265" s="25"/>
      <c r="D265" s="2" t="s">
        <v>201</v>
      </c>
      <c r="E265" s="2" t="s">
        <v>202</v>
      </c>
      <c r="F265" s="2" t="s">
        <v>119</v>
      </c>
      <c r="G265" s="2" t="s">
        <v>120</v>
      </c>
      <c r="H265" s="26">
        <v>5464881.7800000003</v>
      </c>
      <c r="I265" s="27"/>
    </row>
    <row r="266" spans="1:9" ht="36" x14ac:dyDescent="0.25">
      <c r="A266" s="2" t="s">
        <v>104</v>
      </c>
      <c r="B266" s="24" t="s">
        <v>73</v>
      </c>
      <c r="C266" s="25"/>
      <c r="D266" s="2" t="s">
        <v>201</v>
      </c>
      <c r="E266" s="2" t="s">
        <v>202</v>
      </c>
      <c r="F266" s="2" t="s">
        <v>121</v>
      </c>
      <c r="G266" s="2" t="s">
        <v>122</v>
      </c>
      <c r="H266" s="26">
        <v>1523240</v>
      </c>
      <c r="I266" s="27"/>
    </row>
    <row r="267" spans="1:9" ht="36" x14ac:dyDescent="0.25">
      <c r="A267" s="2" t="s">
        <v>104</v>
      </c>
      <c r="B267" s="24" t="s">
        <v>73</v>
      </c>
      <c r="C267" s="25"/>
      <c r="D267" s="2" t="s">
        <v>201</v>
      </c>
      <c r="E267" s="2" t="s">
        <v>202</v>
      </c>
      <c r="F267" s="2" t="s">
        <v>181</v>
      </c>
      <c r="G267" s="2" t="s">
        <v>182</v>
      </c>
      <c r="H267" s="26">
        <v>183616.31</v>
      </c>
      <c r="I267" s="27"/>
    </row>
    <row r="268" spans="1:9" ht="36" x14ac:dyDescent="0.25">
      <c r="A268" s="2" t="s">
        <v>104</v>
      </c>
      <c r="B268" s="24" t="s">
        <v>73</v>
      </c>
      <c r="C268" s="25"/>
      <c r="D268" s="2" t="s">
        <v>201</v>
      </c>
      <c r="E268" s="2" t="s">
        <v>202</v>
      </c>
      <c r="F268" s="2" t="s">
        <v>123</v>
      </c>
      <c r="G268" s="2" t="s">
        <v>124</v>
      </c>
      <c r="H268" s="26">
        <v>592927.14</v>
      </c>
      <c r="I268" s="27"/>
    </row>
    <row r="269" spans="1:9" ht="36" x14ac:dyDescent="0.25">
      <c r="A269" s="2" t="s">
        <v>104</v>
      </c>
      <c r="B269" s="24" t="s">
        <v>73</v>
      </c>
      <c r="C269" s="25"/>
      <c r="D269" s="2" t="s">
        <v>201</v>
      </c>
      <c r="E269" s="2" t="s">
        <v>202</v>
      </c>
      <c r="F269" s="2" t="s">
        <v>125</v>
      </c>
      <c r="G269" s="2" t="s">
        <v>126</v>
      </c>
      <c r="H269" s="26">
        <v>2105051.9</v>
      </c>
      <c r="I269" s="27"/>
    </row>
    <row r="270" spans="1:9" ht="36" x14ac:dyDescent="0.25">
      <c r="A270" s="2" t="s">
        <v>104</v>
      </c>
      <c r="B270" s="24" t="s">
        <v>73</v>
      </c>
      <c r="C270" s="25"/>
      <c r="D270" s="2" t="s">
        <v>201</v>
      </c>
      <c r="E270" s="2" t="s">
        <v>202</v>
      </c>
      <c r="F270" s="2" t="s">
        <v>127</v>
      </c>
      <c r="G270" s="2" t="s">
        <v>128</v>
      </c>
      <c r="H270" s="26">
        <v>770583.32</v>
      </c>
      <c r="I270" s="27"/>
    </row>
    <row r="271" spans="1:9" ht="36" x14ac:dyDescent="0.25">
      <c r="A271" s="2" t="s">
        <v>104</v>
      </c>
      <c r="B271" s="24" t="s">
        <v>73</v>
      </c>
      <c r="C271" s="25"/>
      <c r="D271" s="2" t="s">
        <v>201</v>
      </c>
      <c r="E271" s="2" t="s">
        <v>202</v>
      </c>
      <c r="F271" s="2" t="s">
        <v>129</v>
      </c>
      <c r="G271" s="2" t="s">
        <v>130</v>
      </c>
      <c r="H271" s="26">
        <v>18213.490000000002</v>
      </c>
      <c r="I271" s="27"/>
    </row>
    <row r="272" spans="1:9" ht="36" x14ac:dyDescent="0.25">
      <c r="A272" s="2" t="s">
        <v>104</v>
      </c>
      <c r="B272" s="24" t="s">
        <v>73</v>
      </c>
      <c r="C272" s="25"/>
      <c r="D272" s="2" t="s">
        <v>201</v>
      </c>
      <c r="E272" s="2" t="s">
        <v>202</v>
      </c>
      <c r="F272" s="2" t="s">
        <v>131</v>
      </c>
      <c r="G272" s="2" t="s">
        <v>132</v>
      </c>
      <c r="H272" s="26">
        <v>777254.55</v>
      </c>
      <c r="I272" s="27"/>
    </row>
    <row r="273" spans="1:9" ht="36" x14ac:dyDescent="0.25">
      <c r="A273" s="2" t="s">
        <v>104</v>
      </c>
      <c r="B273" s="24" t="s">
        <v>73</v>
      </c>
      <c r="C273" s="25"/>
      <c r="D273" s="2" t="s">
        <v>201</v>
      </c>
      <c r="E273" s="2" t="s">
        <v>202</v>
      </c>
      <c r="F273" s="2" t="s">
        <v>189</v>
      </c>
      <c r="G273" s="2" t="s">
        <v>190</v>
      </c>
      <c r="H273" s="26">
        <v>205910.27</v>
      </c>
      <c r="I273" s="27"/>
    </row>
    <row r="274" spans="1:9" ht="36" x14ac:dyDescent="0.25">
      <c r="A274" s="2" t="s">
        <v>104</v>
      </c>
      <c r="B274" s="24" t="s">
        <v>73</v>
      </c>
      <c r="C274" s="25"/>
      <c r="D274" s="2" t="s">
        <v>201</v>
      </c>
      <c r="E274" s="2" t="s">
        <v>202</v>
      </c>
      <c r="F274" s="2" t="s">
        <v>133</v>
      </c>
      <c r="G274" s="2" t="s">
        <v>134</v>
      </c>
      <c r="H274" s="26">
        <v>80136.509999999995</v>
      </c>
      <c r="I274" s="27"/>
    </row>
    <row r="275" spans="1:9" ht="36" x14ac:dyDescent="0.25">
      <c r="A275" s="2" t="s">
        <v>104</v>
      </c>
      <c r="B275" s="24" t="s">
        <v>73</v>
      </c>
      <c r="C275" s="25"/>
      <c r="D275" s="2" t="s">
        <v>201</v>
      </c>
      <c r="E275" s="2" t="s">
        <v>202</v>
      </c>
      <c r="F275" s="2" t="s">
        <v>191</v>
      </c>
      <c r="G275" s="2" t="s">
        <v>192</v>
      </c>
      <c r="H275" s="26">
        <v>2416242.54</v>
      </c>
      <c r="I275" s="27"/>
    </row>
    <row r="276" spans="1:9" ht="36" x14ac:dyDescent="0.25">
      <c r="A276" s="2" t="s">
        <v>104</v>
      </c>
      <c r="B276" s="24" t="s">
        <v>73</v>
      </c>
      <c r="C276" s="25"/>
      <c r="D276" s="2" t="s">
        <v>201</v>
      </c>
      <c r="E276" s="2" t="s">
        <v>202</v>
      </c>
      <c r="F276" s="2" t="s">
        <v>135</v>
      </c>
      <c r="G276" s="2" t="s">
        <v>136</v>
      </c>
      <c r="H276" s="26">
        <v>2349643.44</v>
      </c>
      <c r="I276" s="27"/>
    </row>
    <row r="277" spans="1:9" ht="36" x14ac:dyDescent="0.25">
      <c r="A277" s="2" t="s">
        <v>104</v>
      </c>
      <c r="B277" s="24" t="s">
        <v>73</v>
      </c>
      <c r="C277" s="25"/>
      <c r="D277" s="2" t="s">
        <v>201</v>
      </c>
      <c r="E277" s="2" t="s">
        <v>202</v>
      </c>
      <c r="F277" s="2" t="s">
        <v>137</v>
      </c>
      <c r="G277" s="2" t="s">
        <v>138</v>
      </c>
      <c r="H277" s="26">
        <v>51809.42</v>
      </c>
      <c r="I277" s="27"/>
    </row>
    <row r="278" spans="1:9" ht="36" x14ac:dyDescent="0.25">
      <c r="A278" s="2" t="s">
        <v>104</v>
      </c>
      <c r="B278" s="24" t="s">
        <v>73</v>
      </c>
      <c r="C278" s="25"/>
      <c r="D278" s="2" t="s">
        <v>201</v>
      </c>
      <c r="E278" s="2" t="s">
        <v>202</v>
      </c>
      <c r="F278" s="2" t="s">
        <v>193</v>
      </c>
      <c r="G278" s="2" t="s">
        <v>194</v>
      </c>
      <c r="H278" s="26">
        <v>1590497.6</v>
      </c>
      <c r="I278" s="27"/>
    </row>
    <row r="279" spans="1:9" ht="36" x14ac:dyDescent="0.25">
      <c r="A279" s="2" t="s">
        <v>104</v>
      </c>
      <c r="B279" s="24" t="s">
        <v>73</v>
      </c>
      <c r="C279" s="25"/>
      <c r="D279" s="2" t="s">
        <v>201</v>
      </c>
      <c r="E279" s="2" t="s">
        <v>202</v>
      </c>
      <c r="F279" s="2" t="s">
        <v>195</v>
      </c>
      <c r="G279" s="2" t="s">
        <v>196</v>
      </c>
      <c r="H279" s="26">
        <v>24778817.41</v>
      </c>
      <c r="I279" s="27"/>
    </row>
    <row r="280" spans="1:9" ht="36" x14ac:dyDescent="0.25">
      <c r="A280" s="2" t="s">
        <v>104</v>
      </c>
      <c r="B280" s="24" t="s">
        <v>73</v>
      </c>
      <c r="C280" s="25"/>
      <c r="D280" s="2" t="s">
        <v>201</v>
      </c>
      <c r="E280" s="2" t="s">
        <v>202</v>
      </c>
      <c r="F280" s="2" t="s">
        <v>235</v>
      </c>
      <c r="G280" s="2" t="s">
        <v>236</v>
      </c>
      <c r="H280" s="26">
        <v>4685181.62</v>
      </c>
      <c r="I280" s="27"/>
    </row>
    <row r="281" spans="1:9" ht="36" x14ac:dyDescent="0.25">
      <c r="A281" s="2" t="s">
        <v>104</v>
      </c>
      <c r="B281" s="24" t="s">
        <v>73</v>
      </c>
      <c r="C281" s="25"/>
      <c r="D281" s="2" t="s">
        <v>201</v>
      </c>
      <c r="E281" s="2" t="s">
        <v>202</v>
      </c>
      <c r="F281" s="2" t="s">
        <v>276</v>
      </c>
      <c r="G281" s="2" t="s">
        <v>277</v>
      </c>
      <c r="H281" s="26">
        <v>2580297.4</v>
      </c>
      <c r="I281" s="27"/>
    </row>
    <row r="282" spans="1:9" ht="36" x14ac:dyDescent="0.25">
      <c r="A282" s="2" t="s">
        <v>104</v>
      </c>
      <c r="B282" s="24" t="s">
        <v>73</v>
      </c>
      <c r="C282" s="25"/>
      <c r="D282" s="2" t="s">
        <v>201</v>
      </c>
      <c r="E282" s="2" t="s">
        <v>202</v>
      </c>
      <c r="F282" s="2" t="s">
        <v>278</v>
      </c>
      <c r="G282" s="2" t="s">
        <v>279</v>
      </c>
      <c r="H282" s="26">
        <v>451945.37</v>
      </c>
      <c r="I282" s="27"/>
    </row>
    <row r="283" spans="1:9" ht="36" x14ac:dyDescent="0.25">
      <c r="A283" s="2" t="s">
        <v>104</v>
      </c>
      <c r="B283" s="24" t="s">
        <v>73</v>
      </c>
      <c r="C283" s="25"/>
      <c r="D283" s="2" t="s">
        <v>201</v>
      </c>
      <c r="E283" s="2" t="s">
        <v>202</v>
      </c>
      <c r="F283" s="2" t="s">
        <v>280</v>
      </c>
      <c r="G283" s="2" t="s">
        <v>281</v>
      </c>
      <c r="H283" s="26">
        <v>31175.62</v>
      </c>
      <c r="I283" s="27"/>
    </row>
    <row r="284" spans="1:9" ht="36" x14ac:dyDescent="0.25">
      <c r="A284" s="2" t="s">
        <v>104</v>
      </c>
      <c r="B284" s="24" t="s">
        <v>73</v>
      </c>
      <c r="C284" s="25"/>
      <c r="D284" s="2" t="s">
        <v>201</v>
      </c>
      <c r="E284" s="2" t="s">
        <v>202</v>
      </c>
      <c r="F284" s="2" t="s">
        <v>282</v>
      </c>
      <c r="G284" s="2" t="s">
        <v>283</v>
      </c>
      <c r="H284" s="26">
        <v>1137.95</v>
      </c>
      <c r="I284" s="27"/>
    </row>
    <row r="285" spans="1:9" ht="36" x14ac:dyDescent="0.25">
      <c r="A285" s="2" t="s">
        <v>104</v>
      </c>
      <c r="B285" s="24" t="s">
        <v>73</v>
      </c>
      <c r="C285" s="25"/>
      <c r="D285" s="2" t="s">
        <v>201</v>
      </c>
      <c r="E285" s="2" t="s">
        <v>202</v>
      </c>
      <c r="F285" s="2" t="s">
        <v>139</v>
      </c>
      <c r="G285" s="2" t="s">
        <v>140</v>
      </c>
      <c r="H285" s="26">
        <v>148552.67000000001</v>
      </c>
      <c r="I285" s="27"/>
    </row>
    <row r="286" spans="1:9" ht="36" x14ac:dyDescent="0.25">
      <c r="A286" s="2" t="s">
        <v>104</v>
      </c>
      <c r="B286" s="24" t="s">
        <v>73</v>
      </c>
      <c r="C286" s="25"/>
      <c r="D286" s="2" t="s">
        <v>201</v>
      </c>
      <c r="E286" s="2" t="s">
        <v>202</v>
      </c>
      <c r="F286" s="2" t="s">
        <v>141</v>
      </c>
      <c r="G286" s="2" t="s">
        <v>142</v>
      </c>
      <c r="H286" s="26">
        <v>21198</v>
      </c>
      <c r="I286" s="27"/>
    </row>
    <row r="287" spans="1:9" ht="36" x14ac:dyDescent="0.25">
      <c r="A287" s="2" t="s">
        <v>104</v>
      </c>
      <c r="B287" s="24" t="s">
        <v>73</v>
      </c>
      <c r="C287" s="25"/>
      <c r="D287" s="2" t="s">
        <v>201</v>
      </c>
      <c r="E287" s="2" t="s">
        <v>202</v>
      </c>
      <c r="F287" s="2" t="s">
        <v>284</v>
      </c>
      <c r="G287" s="2" t="s">
        <v>285</v>
      </c>
      <c r="H287" s="26">
        <v>366771.67</v>
      </c>
      <c r="I287" s="27"/>
    </row>
    <row r="288" spans="1:9" ht="36" x14ac:dyDescent="0.25">
      <c r="A288" s="2" t="s">
        <v>104</v>
      </c>
      <c r="B288" s="24" t="s">
        <v>73</v>
      </c>
      <c r="C288" s="25"/>
      <c r="D288" s="2" t="s">
        <v>201</v>
      </c>
      <c r="E288" s="2" t="s">
        <v>202</v>
      </c>
      <c r="F288" s="2" t="s">
        <v>211</v>
      </c>
      <c r="G288" s="2" t="s">
        <v>212</v>
      </c>
      <c r="H288" s="26">
        <v>4148.05</v>
      </c>
      <c r="I288" s="27"/>
    </row>
    <row r="289" spans="1:9" ht="36" x14ac:dyDescent="0.25">
      <c r="A289" s="2" t="s">
        <v>104</v>
      </c>
      <c r="B289" s="24" t="s">
        <v>73</v>
      </c>
      <c r="C289" s="25"/>
      <c r="D289" s="2" t="s">
        <v>201</v>
      </c>
      <c r="E289" s="2" t="s">
        <v>202</v>
      </c>
      <c r="F289" s="2" t="s">
        <v>147</v>
      </c>
      <c r="G289" s="2" t="s">
        <v>148</v>
      </c>
      <c r="H289" s="26">
        <v>13967</v>
      </c>
      <c r="I289" s="27"/>
    </row>
    <row r="290" spans="1:9" ht="36" x14ac:dyDescent="0.25">
      <c r="A290" s="2" t="s">
        <v>104</v>
      </c>
      <c r="B290" s="24" t="s">
        <v>73</v>
      </c>
      <c r="C290" s="25"/>
      <c r="D290" s="2" t="s">
        <v>201</v>
      </c>
      <c r="E290" s="2" t="s">
        <v>202</v>
      </c>
      <c r="F290" s="2" t="s">
        <v>149</v>
      </c>
      <c r="G290" s="2" t="s">
        <v>150</v>
      </c>
      <c r="H290" s="26">
        <v>4698.45</v>
      </c>
      <c r="I290" s="27"/>
    </row>
    <row r="291" spans="1:9" ht="36" x14ac:dyDescent="0.25">
      <c r="A291" s="2" t="s">
        <v>104</v>
      </c>
      <c r="B291" s="24" t="s">
        <v>73</v>
      </c>
      <c r="C291" s="25"/>
      <c r="D291" s="2" t="s">
        <v>201</v>
      </c>
      <c r="E291" s="2" t="s">
        <v>202</v>
      </c>
      <c r="F291" s="2" t="s">
        <v>153</v>
      </c>
      <c r="G291" s="2" t="s">
        <v>154</v>
      </c>
      <c r="H291" s="26">
        <v>21545</v>
      </c>
      <c r="I291" s="27"/>
    </row>
    <row r="292" spans="1:9" ht="36" x14ac:dyDescent="0.25">
      <c r="A292" s="2" t="s">
        <v>104</v>
      </c>
      <c r="B292" s="24" t="s">
        <v>73</v>
      </c>
      <c r="C292" s="25"/>
      <c r="D292" s="2" t="s">
        <v>201</v>
      </c>
      <c r="E292" s="2" t="s">
        <v>202</v>
      </c>
      <c r="F292" s="2" t="s">
        <v>157</v>
      </c>
      <c r="G292" s="2" t="s">
        <v>158</v>
      </c>
      <c r="H292" s="26">
        <v>4564.1000000000004</v>
      </c>
      <c r="I292" s="27"/>
    </row>
    <row r="293" spans="1:9" ht="36" x14ac:dyDescent="0.25">
      <c r="A293" s="2" t="s">
        <v>104</v>
      </c>
      <c r="B293" s="24" t="s">
        <v>73</v>
      </c>
      <c r="C293" s="25"/>
      <c r="D293" s="2" t="s">
        <v>201</v>
      </c>
      <c r="E293" s="2" t="s">
        <v>202</v>
      </c>
      <c r="F293" s="2" t="s">
        <v>286</v>
      </c>
      <c r="G293" s="2" t="s">
        <v>287</v>
      </c>
      <c r="H293" s="26">
        <v>61195.38</v>
      </c>
      <c r="I293" s="27"/>
    </row>
    <row r="294" spans="1:9" ht="36" x14ac:dyDescent="0.25">
      <c r="A294" s="2" t="s">
        <v>104</v>
      </c>
      <c r="B294" s="24" t="s">
        <v>73</v>
      </c>
      <c r="C294" s="25"/>
      <c r="D294" s="2" t="s">
        <v>201</v>
      </c>
      <c r="E294" s="2" t="s">
        <v>202</v>
      </c>
      <c r="F294" s="2" t="s">
        <v>159</v>
      </c>
      <c r="G294" s="2" t="s">
        <v>160</v>
      </c>
      <c r="H294" s="26">
        <v>178528.23</v>
      </c>
      <c r="I294" s="27"/>
    </row>
    <row r="295" spans="1:9" ht="36" x14ac:dyDescent="0.25">
      <c r="A295" s="2" t="s">
        <v>104</v>
      </c>
      <c r="B295" s="24" t="s">
        <v>73</v>
      </c>
      <c r="C295" s="25"/>
      <c r="D295" s="2" t="s">
        <v>201</v>
      </c>
      <c r="E295" s="2" t="s">
        <v>202</v>
      </c>
      <c r="F295" s="2" t="s">
        <v>163</v>
      </c>
      <c r="G295" s="2" t="s">
        <v>164</v>
      </c>
      <c r="H295" s="26">
        <v>301049</v>
      </c>
      <c r="I295" s="27"/>
    </row>
    <row r="296" spans="1:9" ht="36" x14ac:dyDescent="0.25">
      <c r="A296" s="2" t="s">
        <v>104</v>
      </c>
      <c r="B296" s="24" t="s">
        <v>73</v>
      </c>
      <c r="C296" s="25"/>
      <c r="D296" s="2" t="s">
        <v>201</v>
      </c>
      <c r="E296" s="2" t="s">
        <v>202</v>
      </c>
      <c r="F296" s="2" t="s">
        <v>165</v>
      </c>
      <c r="G296" s="2" t="s">
        <v>166</v>
      </c>
      <c r="H296" s="26">
        <v>897445.85</v>
      </c>
      <c r="I296" s="27"/>
    </row>
    <row r="297" spans="1:9" ht="36" x14ac:dyDescent="0.25">
      <c r="A297" s="2" t="s">
        <v>104</v>
      </c>
      <c r="B297" s="24" t="s">
        <v>73</v>
      </c>
      <c r="C297" s="25"/>
      <c r="D297" s="2" t="s">
        <v>201</v>
      </c>
      <c r="E297" s="2" t="s">
        <v>202</v>
      </c>
      <c r="F297" s="2" t="s">
        <v>288</v>
      </c>
      <c r="G297" s="2" t="s">
        <v>289</v>
      </c>
      <c r="H297" s="26">
        <v>344271.7</v>
      </c>
      <c r="I297" s="27"/>
    </row>
    <row r="298" spans="1:9" ht="36" x14ac:dyDescent="0.25">
      <c r="A298" s="2" t="s">
        <v>104</v>
      </c>
      <c r="B298" s="24" t="s">
        <v>73</v>
      </c>
      <c r="C298" s="25"/>
      <c r="D298" s="2" t="s">
        <v>201</v>
      </c>
      <c r="E298" s="2" t="s">
        <v>202</v>
      </c>
      <c r="F298" s="2" t="s">
        <v>290</v>
      </c>
      <c r="G298" s="2" t="s">
        <v>291</v>
      </c>
      <c r="H298" s="26">
        <v>67168</v>
      </c>
      <c r="I298" s="27"/>
    </row>
    <row r="299" spans="1:9" ht="36" x14ac:dyDescent="0.25">
      <c r="A299" s="2" t="s">
        <v>104</v>
      </c>
      <c r="B299" s="24" t="s">
        <v>73</v>
      </c>
      <c r="C299" s="25"/>
      <c r="D299" s="2" t="s">
        <v>201</v>
      </c>
      <c r="E299" s="2" t="s">
        <v>202</v>
      </c>
      <c r="F299" s="2" t="s">
        <v>167</v>
      </c>
      <c r="G299" s="2" t="s">
        <v>168</v>
      </c>
      <c r="H299" s="26">
        <v>-189547</v>
      </c>
      <c r="I299" s="27"/>
    </row>
    <row r="300" spans="1:9" ht="36" x14ac:dyDescent="0.25">
      <c r="A300" s="2" t="s">
        <v>104</v>
      </c>
      <c r="B300" s="24" t="s">
        <v>92</v>
      </c>
      <c r="C300" s="25"/>
      <c r="D300" s="2" t="s">
        <v>169</v>
      </c>
      <c r="E300" s="2" t="s">
        <v>170</v>
      </c>
      <c r="F300" s="2" t="s">
        <v>107</v>
      </c>
      <c r="G300" s="2" t="s">
        <v>108</v>
      </c>
      <c r="H300" s="26">
        <v>735257</v>
      </c>
      <c r="I300" s="27"/>
    </row>
    <row r="301" spans="1:9" ht="36" x14ac:dyDescent="0.25">
      <c r="A301" s="2" t="s">
        <v>104</v>
      </c>
      <c r="B301" s="24" t="s">
        <v>92</v>
      </c>
      <c r="C301" s="25"/>
      <c r="D301" s="2" t="s">
        <v>169</v>
      </c>
      <c r="E301" s="2" t="s">
        <v>170</v>
      </c>
      <c r="F301" s="2" t="s">
        <v>109</v>
      </c>
      <c r="G301" s="2" t="s">
        <v>110</v>
      </c>
      <c r="H301" s="26">
        <v>46540</v>
      </c>
      <c r="I301" s="27"/>
    </row>
    <row r="302" spans="1:9" ht="36" x14ac:dyDescent="0.25">
      <c r="A302" s="2" t="s">
        <v>104</v>
      </c>
      <c r="B302" s="24" t="s">
        <v>92</v>
      </c>
      <c r="C302" s="25"/>
      <c r="D302" s="2" t="s">
        <v>169</v>
      </c>
      <c r="E302" s="2" t="s">
        <v>170</v>
      </c>
      <c r="F302" s="2" t="s">
        <v>115</v>
      </c>
      <c r="G302" s="2" t="s">
        <v>116</v>
      </c>
      <c r="H302" s="26">
        <v>161</v>
      </c>
      <c r="I302" s="27"/>
    </row>
    <row r="303" spans="1:9" ht="36" x14ac:dyDescent="0.25">
      <c r="A303" s="2" t="s">
        <v>104</v>
      </c>
      <c r="B303" s="24" t="s">
        <v>92</v>
      </c>
      <c r="C303" s="25"/>
      <c r="D303" s="2" t="s">
        <v>169</v>
      </c>
      <c r="E303" s="2" t="s">
        <v>170</v>
      </c>
      <c r="F303" s="2" t="s">
        <v>117</v>
      </c>
      <c r="G303" s="2" t="s">
        <v>118</v>
      </c>
      <c r="H303" s="26">
        <v>20241</v>
      </c>
      <c r="I303" s="27"/>
    </row>
    <row r="304" spans="1:9" ht="36" x14ac:dyDescent="0.25">
      <c r="A304" s="2" t="s">
        <v>104</v>
      </c>
      <c r="B304" s="24" t="s">
        <v>92</v>
      </c>
      <c r="C304" s="25"/>
      <c r="D304" s="2" t="s">
        <v>169</v>
      </c>
      <c r="E304" s="2" t="s">
        <v>170</v>
      </c>
      <c r="F304" s="2" t="s">
        <v>119</v>
      </c>
      <c r="G304" s="2" t="s">
        <v>120</v>
      </c>
      <c r="H304" s="26">
        <v>7896</v>
      </c>
      <c r="I304" s="27"/>
    </row>
    <row r="305" spans="1:9" ht="36" x14ac:dyDescent="0.25">
      <c r="A305" s="2" t="s">
        <v>104</v>
      </c>
      <c r="B305" s="24" t="s">
        <v>92</v>
      </c>
      <c r="C305" s="25"/>
      <c r="D305" s="2" t="s">
        <v>169</v>
      </c>
      <c r="E305" s="2" t="s">
        <v>170</v>
      </c>
      <c r="F305" s="2" t="s">
        <v>121</v>
      </c>
      <c r="G305" s="2" t="s">
        <v>122</v>
      </c>
      <c r="H305" s="26">
        <v>18117</v>
      </c>
      <c r="I305" s="27"/>
    </row>
    <row r="306" spans="1:9" ht="36" x14ac:dyDescent="0.25">
      <c r="A306" s="2" t="s">
        <v>104</v>
      </c>
      <c r="B306" s="24" t="s">
        <v>92</v>
      </c>
      <c r="C306" s="25"/>
      <c r="D306" s="2" t="s">
        <v>169</v>
      </c>
      <c r="E306" s="2" t="s">
        <v>170</v>
      </c>
      <c r="F306" s="2" t="s">
        <v>181</v>
      </c>
      <c r="G306" s="2" t="s">
        <v>182</v>
      </c>
      <c r="H306" s="26">
        <v>4358.95</v>
      </c>
      <c r="I306" s="27"/>
    </row>
    <row r="307" spans="1:9" ht="36" x14ac:dyDescent="0.25">
      <c r="A307" s="2" t="s">
        <v>104</v>
      </c>
      <c r="B307" s="24" t="s">
        <v>92</v>
      </c>
      <c r="C307" s="25"/>
      <c r="D307" s="2" t="s">
        <v>169</v>
      </c>
      <c r="E307" s="2" t="s">
        <v>170</v>
      </c>
      <c r="F307" s="2" t="s">
        <v>123</v>
      </c>
      <c r="G307" s="2" t="s">
        <v>124</v>
      </c>
      <c r="H307" s="26">
        <v>1245.47</v>
      </c>
      <c r="I307" s="27"/>
    </row>
    <row r="308" spans="1:9" ht="36" x14ac:dyDescent="0.25">
      <c r="A308" s="2" t="s">
        <v>104</v>
      </c>
      <c r="B308" s="24" t="s">
        <v>92</v>
      </c>
      <c r="C308" s="25"/>
      <c r="D308" s="2" t="s">
        <v>169</v>
      </c>
      <c r="E308" s="2" t="s">
        <v>170</v>
      </c>
      <c r="F308" s="2" t="s">
        <v>129</v>
      </c>
      <c r="G308" s="2" t="s">
        <v>130</v>
      </c>
      <c r="H308" s="26">
        <v>324.77</v>
      </c>
      <c r="I308" s="27"/>
    </row>
    <row r="309" spans="1:9" ht="36" x14ac:dyDescent="0.25">
      <c r="A309" s="2" t="s">
        <v>104</v>
      </c>
      <c r="B309" s="24" t="s">
        <v>92</v>
      </c>
      <c r="C309" s="25"/>
      <c r="D309" s="2" t="s">
        <v>169</v>
      </c>
      <c r="E309" s="2" t="s">
        <v>170</v>
      </c>
      <c r="F309" s="2" t="s">
        <v>133</v>
      </c>
      <c r="G309" s="2" t="s">
        <v>134</v>
      </c>
      <c r="H309" s="26">
        <v>892.89</v>
      </c>
      <c r="I309" s="27"/>
    </row>
    <row r="310" spans="1:9" ht="36" x14ac:dyDescent="0.25">
      <c r="A310" s="2" t="s">
        <v>104</v>
      </c>
      <c r="B310" s="24" t="s">
        <v>92</v>
      </c>
      <c r="C310" s="25"/>
      <c r="D310" s="2" t="s">
        <v>169</v>
      </c>
      <c r="E310" s="2" t="s">
        <v>170</v>
      </c>
      <c r="F310" s="2" t="s">
        <v>135</v>
      </c>
      <c r="G310" s="2" t="s">
        <v>136</v>
      </c>
      <c r="H310" s="26">
        <v>4988.4799999999996</v>
      </c>
      <c r="I310" s="27"/>
    </row>
    <row r="311" spans="1:9" ht="36" x14ac:dyDescent="0.25">
      <c r="A311" s="2" t="s">
        <v>104</v>
      </c>
      <c r="B311" s="24" t="s">
        <v>92</v>
      </c>
      <c r="C311" s="25"/>
      <c r="D311" s="2" t="s">
        <v>169</v>
      </c>
      <c r="E311" s="2" t="s">
        <v>170</v>
      </c>
      <c r="F311" s="2" t="s">
        <v>141</v>
      </c>
      <c r="G311" s="2" t="s">
        <v>142</v>
      </c>
      <c r="H311" s="26">
        <v>2081.2399999999998</v>
      </c>
      <c r="I311" s="27"/>
    </row>
    <row r="312" spans="1:9" ht="36" x14ac:dyDescent="0.25">
      <c r="A312" s="2" t="s">
        <v>104</v>
      </c>
      <c r="B312" s="24" t="s">
        <v>92</v>
      </c>
      <c r="C312" s="25"/>
      <c r="D312" s="2" t="s">
        <v>169</v>
      </c>
      <c r="E312" s="2" t="s">
        <v>170</v>
      </c>
      <c r="F312" s="2" t="s">
        <v>159</v>
      </c>
      <c r="G312" s="2" t="s">
        <v>160</v>
      </c>
      <c r="H312" s="26">
        <v>3005.32</v>
      </c>
      <c r="I312" s="27"/>
    </row>
    <row r="313" spans="1:9" ht="36" x14ac:dyDescent="0.25">
      <c r="A313" s="2" t="s">
        <v>104</v>
      </c>
      <c r="B313" s="24" t="s">
        <v>92</v>
      </c>
      <c r="C313" s="25"/>
      <c r="D313" s="2" t="s">
        <v>179</v>
      </c>
      <c r="E313" s="2" t="s">
        <v>180</v>
      </c>
      <c r="F313" s="2" t="s">
        <v>107</v>
      </c>
      <c r="G313" s="2" t="s">
        <v>108</v>
      </c>
      <c r="H313" s="26">
        <v>413010</v>
      </c>
      <c r="I313" s="27"/>
    </row>
    <row r="314" spans="1:9" ht="36" x14ac:dyDescent="0.25">
      <c r="A314" s="2" t="s">
        <v>104</v>
      </c>
      <c r="B314" s="24" t="s">
        <v>92</v>
      </c>
      <c r="C314" s="25"/>
      <c r="D314" s="2" t="s">
        <v>179</v>
      </c>
      <c r="E314" s="2" t="s">
        <v>180</v>
      </c>
      <c r="F314" s="2" t="s">
        <v>109</v>
      </c>
      <c r="G314" s="2" t="s">
        <v>110</v>
      </c>
      <c r="H314" s="26">
        <v>49493</v>
      </c>
      <c r="I314" s="27"/>
    </row>
    <row r="315" spans="1:9" ht="36" x14ac:dyDescent="0.25">
      <c r="A315" s="2" t="s">
        <v>104</v>
      </c>
      <c r="B315" s="24" t="s">
        <v>92</v>
      </c>
      <c r="C315" s="25"/>
      <c r="D315" s="2" t="s">
        <v>179</v>
      </c>
      <c r="E315" s="2" t="s">
        <v>180</v>
      </c>
      <c r="F315" s="2" t="s">
        <v>117</v>
      </c>
      <c r="G315" s="2" t="s">
        <v>118</v>
      </c>
      <c r="H315" s="26">
        <v>20523</v>
      </c>
      <c r="I315" s="27"/>
    </row>
    <row r="316" spans="1:9" ht="36" x14ac:dyDescent="0.25">
      <c r="A316" s="2" t="s">
        <v>104</v>
      </c>
      <c r="B316" s="24" t="s">
        <v>92</v>
      </c>
      <c r="C316" s="25"/>
      <c r="D316" s="2" t="s">
        <v>179</v>
      </c>
      <c r="E316" s="2" t="s">
        <v>180</v>
      </c>
      <c r="F316" s="2" t="s">
        <v>292</v>
      </c>
      <c r="G316" s="2" t="s">
        <v>293</v>
      </c>
      <c r="H316" s="26">
        <v>2375</v>
      </c>
      <c r="I316" s="27"/>
    </row>
    <row r="317" spans="1:9" ht="36" x14ac:dyDescent="0.25">
      <c r="A317" s="2" t="s">
        <v>104</v>
      </c>
      <c r="B317" s="24" t="s">
        <v>92</v>
      </c>
      <c r="C317" s="25"/>
      <c r="D317" s="2" t="s">
        <v>179</v>
      </c>
      <c r="E317" s="2" t="s">
        <v>180</v>
      </c>
      <c r="F317" s="2" t="s">
        <v>121</v>
      </c>
      <c r="G317" s="2" t="s">
        <v>122</v>
      </c>
      <c r="H317" s="26">
        <v>10799</v>
      </c>
      <c r="I317" s="27"/>
    </row>
    <row r="318" spans="1:9" ht="36" x14ac:dyDescent="0.25">
      <c r="A318" s="2" t="s">
        <v>104</v>
      </c>
      <c r="B318" s="24" t="s">
        <v>92</v>
      </c>
      <c r="C318" s="25"/>
      <c r="D318" s="2" t="s">
        <v>179</v>
      </c>
      <c r="E318" s="2" t="s">
        <v>180</v>
      </c>
      <c r="F318" s="2" t="s">
        <v>181</v>
      </c>
      <c r="G318" s="2" t="s">
        <v>182</v>
      </c>
      <c r="H318" s="26">
        <v>243.95</v>
      </c>
      <c r="I318" s="27"/>
    </row>
    <row r="319" spans="1:9" ht="36" x14ac:dyDescent="0.25">
      <c r="A319" s="2" t="s">
        <v>104</v>
      </c>
      <c r="B319" s="24" t="s">
        <v>92</v>
      </c>
      <c r="C319" s="25"/>
      <c r="D319" s="2" t="s">
        <v>179</v>
      </c>
      <c r="E319" s="2" t="s">
        <v>180</v>
      </c>
      <c r="F319" s="2" t="s">
        <v>125</v>
      </c>
      <c r="G319" s="2" t="s">
        <v>126</v>
      </c>
      <c r="H319" s="26">
        <v>2221.3000000000002</v>
      </c>
      <c r="I319" s="27"/>
    </row>
    <row r="320" spans="1:9" ht="36" x14ac:dyDescent="0.25">
      <c r="A320" s="2" t="s">
        <v>104</v>
      </c>
      <c r="B320" s="24" t="s">
        <v>92</v>
      </c>
      <c r="C320" s="25"/>
      <c r="D320" s="2" t="s">
        <v>179</v>
      </c>
      <c r="E320" s="2" t="s">
        <v>180</v>
      </c>
      <c r="F320" s="2" t="s">
        <v>129</v>
      </c>
      <c r="G320" s="2" t="s">
        <v>130</v>
      </c>
      <c r="H320" s="26">
        <v>35000</v>
      </c>
      <c r="I320" s="27"/>
    </row>
    <row r="321" spans="1:9" ht="36" x14ac:dyDescent="0.25">
      <c r="A321" s="2" t="s">
        <v>104</v>
      </c>
      <c r="B321" s="24" t="s">
        <v>92</v>
      </c>
      <c r="C321" s="25"/>
      <c r="D321" s="2" t="s">
        <v>179</v>
      </c>
      <c r="E321" s="2" t="s">
        <v>180</v>
      </c>
      <c r="F321" s="2" t="s">
        <v>133</v>
      </c>
      <c r="G321" s="2" t="s">
        <v>134</v>
      </c>
      <c r="H321" s="26">
        <v>18484.09</v>
      </c>
      <c r="I321" s="27"/>
    </row>
    <row r="322" spans="1:9" ht="36" x14ac:dyDescent="0.25">
      <c r="A322" s="2" t="s">
        <v>104</v>
      </c>
      <c r="B322" s="24" t="s">
        <v>92</v>
      </c>
      <c r="C322" s="25"/>
      <c r="D322" s="2" t="s">
        <v>179</v>
      </c>
      <c r="E322" s="2" t="s">
        <v>180</v>
      </c>
      <c r="F322" s="2" t="s">
        <v>135</v>
      </c>
      <c r="G322" s="2" t="s">
        <v>136</v>
      </c>
      <c r="H322" s="26">
        <v>22802.17</v>
      </c>
      <c r="I322" s="27"/>
    </row>
    <row r="323" spans="1:9" ht="36" x14ac:dyDescent="0.25">
      <c r="A323" s="2" t="s">
        <v>104</v>
      </c>
      <c r="B323" s="24" t="s">
        <v>92</v>
      </c>
      <c r="C323" s="25"/>
      <c r="D323" s="2" t="s">
        <v>179</v>
      </c>
      <c r="E323" s="2" t="s">
        <v>180</v>
      </c>
      <c r="F323" s="2" t="s">
        <v>280</v>
      </c>
      <c r="G323" s="2" t="s">
        <v>281</v>
      </c>
      <c r="H323" s="26">
        <v>26319.99</v>
      </c>
      <c r="I323" s="27"/>
    </row>
    <row r="324" spans="1:9" ht="36" x14ac:dyDescent="0.25">
      <c r="A324" s="2" t="s">
        <v>104</v>
      </c>
      <c r="B324" s="24" t="s">
        <v>92</v>
      </c>
      <c r="C324" s="25"/>
      <c r="D324" s="2" t="s">
        <v>179</v>
      </c>
      <c r="E324" s="2" t="s">
        <v>180</v>
      </c>
      <c r="F324" s="2" t="s">
        <v>139</v>
      </c>
      <c r="G324" s="2" t="s">
        <v>140</v>
      </c>
      <c r="H324" s="26">
        <v>2499</v>
      </c>
      <c r="I324" s="27"/>
    </row>
    <row r="325" spans="1:9" ht="36" x14ac:dyDescent="0.25">
      <c r="A325" s="2" t="s">
        <v>104</v>
      </c>
      <c r="B325" s="24" t="s">
        <v>92</v>
      </c>
      <c r="C325" s="25"/>
      <c r="D325" s="2" t="s">
        <v>179</v>
      </c>
      <c r="E325" s="2" t="s">
        <v>180</v>
      </c>
      <c r="F325" s="2" t="s">
        <v>141</v>
      </c>
      <c r="G325" s="2" t="s">
        <v>142</v>
      </c>
      <c r="H325" s="26">
        <v>3092.5</v>
      </c>
      <c r="I325" s="27"/>
    </row>
    <row r="326" spans="1:9" ht="36" x14ac:dyDescent="0.25">
      <c r="A326" s="2" t="s">
        <v>104</v>
      </c>
      <c r="B326" s="24" t="s">
        <v>92</v>
      </c>
      <c r="C326" s="25"/>
      <c r="D326" s="2" t="s">
        <v>179</v>
      </c>
      <c r="E326" s="2" t="s">
        <v>180</v>
      </c>
      <c r="F326" s="2" t="s">
        <v>145</v>
      </c>
      <c r="G326" s="2" t="s">
        <v>146</v>
      </c>
      <c r="H326" s="26">
        <v>11960</v>
      </c>
      <c r="I326" s="27"/>
    </row>
    <row r="327" spans="1:9" ht="36" x14ac:dyDescent="0.25">
      <c r="A327" s="2" t="s">
        <v>104</v>
      </c>
      <c r="B327" s="24" t="s">
        <v>92</v>
      </c>
      <c r="C327" s="25"/>
      <c r="D327" s="2" t="s">
        <v>179</v>
      </c>
      <c r="E327" s="2" t="s">
        <v>180</v>
      </c>
      <c r="F327" s="2" t="s">
        <v>147</v>
      </c>
      <c r="G327" s="2" t="s">
        <v>148</v>
      </c>
      <c r="H327" s="26">
        <v>22000</v>
      </c>
      <c r="I327" s="27"/>
    </row>
    <row r="328" spans="1:9" ht="36" x14ac:dyDescent="0.25">
      <c r="A328" s="2" t="s">
        <v>104</v>
      </c>
      <c r="B328" s="24" t="s">
        <v>92</v>
      </c>
      <c r="C328" s="25"/>
      <c r="D328" s="2" t="s">
        <v>179</v>
      </c>
      <c r="E328" s="2" t="s">
        <v>180</v>
      </c>
      <c r="F328" s="2" t="s">
        <v>157</v>
      </c>
      <c r="G328" s="2" t="s">
        <v>158</v>
      </c>
      <c r="H328" s="26">
        <v>19392.490000000002</v>
      </c>
      <c r="I328" s="27"/>
    </row>
    <row r="329" spans="1:9" ht="36" x14ac:dyDescent="0.25">
      <c r="A329" s="2" t="s">
        <v>104</v>
      </c>
      <c r="B329" s="24" t="s">
        <v>92</v>
      </c>
      <c r="C329" s="25"/>
      <c r="D329" s="2" t="s">
        <v>179</v>
      </c>
      <c r="E329" s="2" t="s">
        <v>180</v>
      </c>
      <c r="F329" s="2" t="s">
        <v>286</v>
      </c>
      <c r="G329" s="2" t="s">
        <v>287</v>
      </c>
      <c r="H329" s="26">
        <v>1600</v>
      </c>
      <c r="I329" s="27"/>
    </row>
    <row r="330" spans="1:9" ht="36" x14ac:dyDescent="0.25">
      <c r="A330" s="2" t="s">
        <v>104</v>
      </c>
      <c r="B330" s="24" t="s">
        <v>92</v>
      </c>
      <c r="C330" s="25"/>
      <c r="D330" s="2" t="s">
        <v>179</v>
      </c>
      <c r="E330" s="2" t="s">
        <v>180</v>
      </c>
      <c r="F330" s="2" t="s">
        <v>159</v>
      </c>
      <c r="G330" s="2" t="s">
        <v>160</v>
      </c>
      <c r="H330" s="26">
        <v>64698</v>
      </c>
      <c r="I330" s="27"/>
    </row>
    <row r="331" spans="1:9" ht="36" x14ac:dyDescent="0.25">
      <c r="A331" s="2" t="s">
        <v>104</v>
      </c>
      <c r="B331" s="24" t="s">
        <v>92</v>
      </c>
      <c r="C331" s="25"/>
      <c r="D331" s="2" t="s">
        <v>179</v>
      </c>
      <c r="E331" s="2" t="s">
        <v>180</v>
      </c>
      <c r="F331" s="2" t="s">
        <v>241</v>
      </c>
      <c r="G331" s="2" t="s">
        <v>242</v>
      </c>
      <c r="H331" s="26">
        <v>31393.599999999999</v>
      </c>
      <c r="I331" s="27"/>
    </row>
    <row r="332" spans="1:9" ht="36" x14ac:dyDescent="0.25">
      <c r="A332" s="2" t="s">
        <v>104</v>
      </c>
      <c r="B332" s="24" t="s">
        <v>92</v>
      </c>
      <c r="C332" s="25"/>
      <c r="D332" s="2" t="s">
        <v>213</v>
      </c>
      <c r="E332" s="2" t="s">
        <v>214</v>
      </c>
      <c r="F332" s="2" t="s">
        <v>107</v>
      </c>
      <c r="G332" s="2" t="s">
        <v>108</v>
      </c>
      <c r="H332" s="26">
        <v>1640898</v>
      </c>
      <c r="I332" s="27"/>
    </row>
    <row r="333" spans="1:9" ht="36" x14ac:dyDescent="0.25">
      <c r="A333" s="2" t="s">
        <v>104</v>
      </c>
      <c r="B333" s="24" t="s">
        <v>92</v>
      </c>
      <c r="C333" s="25"/>
      <c r="D333" s="2" t="s">
        <v>213</v>
      </c>
      <c r="E333" s="2" t="s">
        <v>214</v>
      </c>
      <c r="F333" s="2" t="s">
        <v>109</v>
      </c>
      <c r="G333" s="2" t="s">
        <v>110</v>
      </c>
      <c r="H333" s="26">
        <v>138888</v>
      </c>
      <c r="I333" s="27"/>
    </row>
    <row r="334" spans="1:9" ht="36" x14ac:dyDescent="0.25">
      <c r="A334" s="2" t="s">
        <v>104</v>
      </c>
      <c r="B334" s="24" t="s">
        <v>92</v>
      </c>
      <c r="C334" s="25"/>
      <c r="D334" s="2" t="s">
        <v>213</v>
      </c>
      <c r="E334" s="2" t="s">
        <v>214</v>
      </c>
      <c r="F334" s="2" t="s">
        <v>111</v>
      </c>
      <c r="G334" s="2" t="s">
        <v>112</v>
      </c>
      <c r="H334" s="26">
        <v>5370</v>
      </c>
      <c r="I334" s="27"/>
    </row>
    <row r="335" spans="1:9" ht="36" x14ac:dyDescent="0.25">
      <c r="A335" s="2" t="s">
        <v>104</v>
      </c>
      <c r="B335" s="24" t="s">
        <v>92</v>
      </c>
      <c r="C335" s="25"/>
      <c r="D335" s="2" t="s">
        <v>213</v>
      </c>
      <c r="E335" s="2" t="s">
        <v>214</v>
      </c>
      <c r="F335" s="2" t="s">
        <v>231</v>
      </c>
      <c r="G335" s="2" t="s">
        <v>232</v>
      </c>
      <c r="H335" s="26">
        <v>16604</v>
      </c>
      <c r="I335" s="27"/>
    </row>
    <row r="336" spans="1:9" ht="36" x14ac:dyDescent="0.25">
      <c r="A336" s="2" t="s">
        <v>104</v>
      </c>
      <c r="B336" s="24" t="s">
        <v>92</v>
      </c>
      <c r="C336" s="25"/>
      <c r="D336" s="2" t="s">
        <v>213</v>
      </c>
      <c r="E336" s="2" t="s">
        <v>214</v>
      </c>
      <c r="F336" s="2" t="s">
        <v>115</v>
      </c>
      <c r="G336" s="2" t="s">
        <v>116</v>
      </c>
      <c r="H336" s="26">
        <v>13185</v>
      </c>
      <c r="I336" s="27"/>
    </row>
    <row r="337" spans="1:9" ht="36" x14ac:dyDescent="0.25">
      <c r="A337" s="2" t="s">
        <v>104</v>
      </c>
      <c r="B337" s="24" t="s">
        <v>92</v>
      </c>
      <c r="C337" s="25"/>
      <c r="D337" s="2" t="s">
        <v>213</v>
      </c>
      <c r="E337" s="2" t="s">
        <v>214</v>
      </c>
      <c r="F337" s="2" t="s">
        <v>117</v>
      </c>
      <c r="G337" s="2" t="s">
        <v>118</v>
      </c>
      <c r="H337" s="26">
        <v>84214</v>
      </c>
      <c r="I337" s="27"/>
    </row>
    <row r="338" spans="1:9" ht="36" x14ac:dyDescent="0.25">
      <c r="A338" s="2" t="s">
        <v>104</v>
      </c>
      <c r="B338" s="24" t="s">
        <v>92</v>
      </c>
      <c r="C338" s="25"/>
      <c r="D338" s="2" t="s">
        <v>213</v>
      </c>
      <c r="E338" s="2" t="s">
        <v>214</v>
      </c>
      <c r="F338" s="2" t="s">
        <v>121</v>
      </c>
      <c r="G338" s="2" t="s">
        <v>122</v>
      </c>
      <c r="H338" s="26">
        <v>42002</v>
      </c>
      <c r="I338" s="27"/>
    </row>
    <row r="339" spans="1:9" ht="36" x14ac:dyDescent="0.25">
      <c r="A339" s="2" t="s">
        <v>104</v>
      </c>
      <c r="B339" s="24" t="s">
        <v>92</v>
      </c>
      <c r="C339" s="25"/>
      <c r="D339" s="2" t="s">
        <v>213</v>
      </c>
      <c r="E339" s="2" t="s">
        <v>214</v>
      </c>
      <c r="F339" s="2" t="s">
        <v>181</v>
      </c>
      <c r="G339" s="2" t="s">
        <v>182</v>
      </c>
      <c r="H339" s="26">
        <v>5684.01</v>
      </c>
      <c r="I339" s="27"/>
    </row>
    <row r="340" spans="1:9" ht="36" x14ac:dyDescent="0.25">
      <c r="A340" s="2" t="s">
        <v>104</v>
      </c>
      <c r="B340" s="24" t="s">
        <v>92</v>
      </c>
      <c r="C340" s="25"/>
      <c r="D340" s="2" t="s">
        <v>213</v>
      </c>
      <c r="E340" s="2" t="s">
        <v>214</v>
      </c>
      <c r="F340" s="2" t="s">
        <v>123</v>
      </c>
      <c r="G340" s="2" t="s">
        <v>124</v>
      </c>
      <c r="H340" s="26">
        <v>3172.33</v>
      </c>
      <c r="I340" s="27"/>
    </row>
    <row r="341" spans="1:9" ht="36" x14ac:dyDescent="0.25">
      <c r="A341" s="2" t="s">
        <v>104</v>
      </c>
      <c r="B341" s="24" t="s">
        <v>92</v>
      </c>
      <c r="C341" s="25"/>
      <c r="D341" s="2" t="s">
        <v>213</v>
      </c>
      <c r="E341" s="2" t="s">
        <v>214</v>
      </c>
      <c r="F341" s="2" t="s">
        <v>125</v>
      </c>
      <c r="G341" s="2" t="s">
        <v>126</v>
      </c>
      <c r="H341" s="26">
        <v>301544.90000000002</v>
      </c>
      <c r="I341" s="27"/>
    </row>
    <row r="342" spans="1:9" ht="36" x14ac:dyDescent="0.25">
      <c r="A342" s="2" t="s">
        <v>104</v>
      </c>
      <c r="B342" s="24" t="s">
        <v>92</v>
      </c>
      <c r="C342" s="25"/>
      <c r="D342" s="2" t="s">
        <v>213</v>
      </c>
      <c r="E342" s="2" t="s">
        <v>214</v>
      </c>
      <c r="F342" s="2" t="s">
        <v>127</v>
      </c>
      <c r="G342" s="2" t="s">
        <v>128</v>
      </c>
      <c r="H342" s="26">
        <v>21685.54</v>
      </c>
      <c r="I342" s="27"/>
    </row>
    <row r="343" spans="1:9" ht="36" x14ac:dyDescent="0.25">
      <c r="A343" s="2" t="s">
        <v>104</v>
      </c>
      <c r="B343" s="24" t="s">
        <v>92</v>
      </c>
      <c r="C343" s="25"/>
      <c r="D343" s="2" t="s">
        <v>213</v>
      </c>
      <c r="E343" s="2" t="s">
        <v>214</v>
      </c>
      <c r="F343" s="2" t="s">
        <v>129</v>
      </c>
      <c r="G343" s="2" t="s">
        <v>130</v>
      </c>
      <c r="H343" s="26">
        <v>5480.4</v>
      </c>
      <c r="I343" s="27"/>
    </row>
    <row r="344" spans="1:9" ht="36" x14ac:dyDescent="0.25">
      <c r="A344" s="2" t="s">
        <v>104</v>
      </c>
      <c r="B344" s="24" t="s">
        <v>92</v>
      </c>
      <c r="C344" s="25"/>
      <c r="D344" s="2" t="s">
        <v>213</v>
      </c>
      <c r="E344" s="2" t="s">
        <v>214</v>
      </c>
      <c r="F344" s="2" t="s">
        <v>133</v>
      </c>
      <c r="G344" s="2" t="s">
        <v>134</v>
      </c>
      <c r="H344" s="26">
        <v>9726.1</v>
      </c>
      <c r="I344" s="27"/>
    </row>
    <row r="345" spans="1:9" ht="36" x14ac:dyDescent="0.25">
      <c r="A345" s="2" t="s">
        <v>104</v>
      </c>
      <c r="B345" s="24" t="s">
        <v>92</v>
      </c>
      <c r="C345" s="25"/>
      <c r="D345" s="2" t="s">
        <v>213</v>
      </c>
      <c r="E345" s="2" t="s">
        <v>214</v>
      </c>
      <c r="F345" s="2" t="s">
        <v>191</v>
      </c>
      <c r="G345" s="2" t="s">
        <v>192</v>
      </c>
      <c r="H345" s="26">
        <v>262097.92000000001</v>
      </c>
      <c r="I345" s="27"/>
    </row>
    <row r="346" spans="1:9" ht="36" x14ac:dyDescent="0.25">
      <c r="A346" s="2" t="s">
        <v>104</v>
      </c>
      <c r="B346" s="24" t="s">
        <v>92</v>
      </c>
      <c r="C346" s="25"/>
      <c r="D346" s="2" t="s">
        <v>213</v>
      </c>
      <c r="E346" s="2" t="s">
        <v>214</v>
      </c>
      <c r="F346" s="2" t="s">
        <v>135</v>
      </c>
      <c r="G346" s="2" t="s">
        <v>136</v>
      </c>
      <c r="H346" s="26">
        <v>82951.7</v>
      </c>
      <c r="I346" s="27"/>
    </row>
    <row r="347" spans="1:9" ht="36" x14ac:dyDescent="0.25">
      <c r="A347" s="2" t="s">
        <v>104</v>
      </c>
      <c r="B347" s="24" t="s">
        <v>92</v>
      </c>
      <c r="C347" s="25"/>
      <c r="D347" s="2" t="s">
        <v>213</v>
      </c>
      <c r="E347" s="2" t="s">
        <v>214</v>
      </c>
      <c r="F347" s="2" t="s">
        <v>137</v>
      </c>
      <c r="G347" s="2" t="s">
        <v>138</v>
      </c>
      <c r="H347" s="26">
        <v>60</v>
      </c>
      <c r="I347" s="27"/>
    </row>
    <row r="348" spans="1:9" ht="36" x14ac:dyDescent="0.25">
      <c r="A348" s="2" t="s">
        <v>104</v>
      </c>
      <c r="B348" s="24" t="s">
        <v>92</v>
      </c>
      <c r="C348" s="25"/>
      <c r="D348" s="2" t="s">
        <v>213</v>
      </c>
      <c r="E348" s="2" t="s">
        <v>214</v>
      </c>
      <c r="F348" s="2" t="s">
        <v>139</v>
      </c>
      <c r="G348" s="2" t="s">
        <v>140</v>
      </c>
      <c r="H348" s="26">
        <v>3975.96</v>
      </c>
      <c r="I348" s="27"/>
    </row>
    <row r="349" spans="1:9" ht="36" x14ac:dyDescent="0.25">
      <c r="A349" s="2" t="s">
        <v>104</v>
      </c>
      <c r="B349" s="24" t="s">
        <v>92</v>
      </c>
      <c r="C349" s="25"/>
      <c r="D349" s="2" t="s">
        <v>213</v>
      </c>
      <c r="E349" s="2" t="s">
        <v>214</v>
      </c>
      <c r="F349" s="2" t="s">
        <v>141</v>
      </c>
      <c r="G349" s="2" t="s">
        <v>142</v>
      </c>
      <c r="H349" s="26">
        <v>11474.26</v>
      </c>
      <c r="I349" s="27"/>
    </row>
    <row r="350" spans="1:9" ht="36" x14ac:dyDescent="0.25">
      <c r="A350" s="2" t="s">
        <v>104</v>
      </c>
      <c r="B350" s="24" t="s">
        <v>92</v>
      </c>
      <c r="C350" s="25"/>
      <c r="D350" s="2" t="s">
        <v>213</v>
      </c>
      <c r="E350" s="2" t="s">
        <v>214</v>
      </c>
      <c r="F350" s="2" t="s">
        <v>284</v>
      </c>
      <c r="G350" s="2" t="s">
        <v>285</v>
      </c>
      <c r="H350" s="26">
        <v>532.22</v>
      </c>
      <c r="I350" s="27"/>
    </row>
    <row r="351" spans="1:9" ht="36" x14ac:dyDescent="0.25">
      <c r="A351" s="2" t="s">
        <v>104</v>
      </c>
      <c r="B351" s="24" t="s">
        <v>92</v>
      </c>
      <c r="C351" s="25"/>
      <c r="D351" s="2" t="s">
        <v>213</v>
      </c>
      <c r="E351" s="2" t="s">
        <v>214</v>
      </c>
      <c r="F351" s="2" t="s">
        <v>211</v>
      </c>
      <c r="G351" s="2" t="s">
        <v>212</v>
      </c>
      <c r="H351" s="26">
        <v>690</v>
      </c>
      <c r="I351" s="27"/>
    </row>
    <row r="352" spans="1:9" ht="36" x14ac:dyDescent="0.25">
      <c r="A352" s="2" t="s">
        <v>104</v>
      </c>
      <c r="B352" s="24" t="s">
        <v>92</v>
      </c>
      <c r="C352" s="25"/>
      <c r="D352" s="2" t="s">
        <v>213</v>
      </c>
      <c r="E352" s="2" t="s">
        <v>214</v>
      </c>
      <c r="F352" s="2" t="s">
        <v>145</v>
      </c>
      <c r="G352" s="2" t="s">
        <v>146</v>
      </c>
      <c r="H352" s="26">
        <v>40000</v>
      </c>
      <c r="I352" s="27"/>
    </row>
    <row r="353" spans="1:9" ht="36" x14ac:dyDescent="0.25">
      <c r="A353" s="2" t="s">
        <v>104</v>
      </c>
      <c r="B353" s="24" t="s">
        <v>92</v>
      </c>
      <c r="C353" s="25"/>
      <c r="D353" s="2" t="s">
        <v>213</v>
      </c>
      <c r="E353" s="2" t="s">
        <v>214</v>
      </c>
      <c r="F353" s="2" t="s">
        <v>147</v>
      </c>
      <c r="G353" s="2" t="s">
        <v>148</v>
      </c>
      <c r="H353" s="26">
        <v>6500</v>
      </c>
      <c r="I353" s="27"/>
    </row>
    <row r="354" spans="1:9" ht="36" x14ac:dyDescent="0.25">
      <c r="A354" s="2" t="s">
        <v>104</v>
      </c>
      <c r="B354" s="24" t="s">
        <v>92</v>
      </c>
      <c r="C354" s="25"/>
      <c r="D354" s="2" t="s">
        <v>213</v>
      </c>
      <c r="E354" s="2" t="s">
        <v>214</v>
      </c>
      <c r="F354" s="2" t="s">
        <v>149</v>
      </c>
      <c r="G354" s="2" t="s">
        <v>150</v>
      </c>
      <c r="H354" s="26">
        <v>2340</v>
      </c>
      <c r="I354" s="27"/>
    </row>
    <row r="355" spans="1:9" ht="36" x14ac:dyDescent="0.25">
      <c r="A355" s="2" t="s">
        <v>104</v>
      </c>
      <c r="B355" s="24" t="s">
        <v>92</v>
      </c>
      <c r="C355" s="25"/>
      <c r="D355" s="2" t="s">
        <v>213</v>
      </c>
      <c r="E355" s="2" t="s">
        <v>214</v>
      </c>
      <c r="F355" s="2" t="s">
        <v>153</v>
      </c>
      <c r="G355" s="2" t="s">
        <v>154</v>
      </c>
      <c r="H355" s="26">
        <v>10067.4</v>
      </c>
      <c r="I355" s="27"/>
    </row>
    <row r="356" spans="1:9" ht="36" x14ac:dyDescent="0.25">
      <c r="A356" s="2" t="s">
        <v>104</v>
      </c>
      <c r="B356" s="24" t="s">
        <v>92</v>
      </c>
      <c r="C356" s="25"/>
      <c r="D356" s="2" t="s">
        <v>213</v>
      </c>
      <c r="E356" s="2" t="s">
        <v>214</v>
      </c>
      <c r="F356" s="2" t="s">
        <v>157</v>
      </c>
      <c r="G356" s="2" t="s">
        <v>158</v>
      </c>
      <c r="H356" s="26">
        <v>5589</v>
      </c>
      <c r="I356" s="27"/>
    </row>
    <row r="357" spans="1:9" ht="36" x14ac:dyDescent="0.25">
      <c r="A357" s="2" t="s">
        <v>104</v>
      </c>
      <c r="B357" s="24" t="s">
        <v>92</v>
      </c>
      <c r="C357" s="25"/>
      <c r="D357" s="2" t="s">
        <v>213</v>
      </c>
      <c r="E357" s="2" t="s">
        <v>214</v>
      </c>
      <c r="F357" s="2" t="s">
        <v>159</v>
      </c>
      <c r="G357" s="2" t="s">
        <v>160</v>
      </c>
      <c r="H357" s="26">
        <v>27025.5</v>
      </c>
      <c r="I357" s="27"/>
    </row>
    <row r="358" spans="1:9" ht="36" x14ac:dyDescent="0.25">
      <c r="A358" s="2" t="s">
        <v>104</v>
      </c>
      <c r="B358" s="24" t="s">
        <v>92</v>
      </c>
      <c r="C358" s="25"/>
      <c r="D358" s="2" t="s">
        <v>213</v>
      </c>
      <c r="E358" s="2" t="s">
        <v>214</v>
      </c>
      <c r="F358" s="2" t="s">
        <v>241</v>
      </c>
      <c r="G358" s="2" t="s">
        <v>242</v>
      </c>
      <c r="H358" s="26">
        <v>1785</v>
      </c>
      <c r="I358" s="27"/>
    </row>
    <row r="359" spans="1:9" ht="36" x14ac:dyDescent="0.25">
      <c r="A359" s="2" t="s">
        <v>104</v>
      </c>
      <c r="B359" s="24" t="s">
        <v>92</v>
      </c>
      <c r="C359" s="25"/>
      <c r="D359" s="2" t="s">
        <v>215</v>
      </c>
      <c r="E359" s="2" t="s">
        <v>216</v>
      </c>
      <c r="F359" s="2" t="s">
        <v>107</v>
      </c>
      <c r="G359" s="2" t="s">
        <v>108</v>
      </c>
      <c r="H359" s="26">
        <v>862215</v>
      </c>
      <c r="I359" s="27"/>
    </row>
    <row r="360" spans="1:9" ht="36" x14ac:dyDescent="0.25">
      <c r="A360" s="2" t="s">
        <v>104</v>
      </c>
      <c r="B360" s="24" t="s">
        <v>92</v>
      </c>
      <c r="C360" s="25"/>
      <c r="D360" s="2" t="s">
        <v>215</v>
      </c>
      <c r="E360" s="2" t="s">
        <v>216</v>
      </c>
      <c r="F360" s="2" t="s">
        <v>109</v>
      </c>
      <c r="G360" s="2" t="s">
        <v>110</v>
      </c>
      <c r="H360" s="26">
        <v>80197</v>
      </c>
      <c r="I360" s="27"/>
    </row>
    <row r="361" spans="1:9" ht="36" x14ac:dyDescent="0.25">
      <c r="A361" s="2" t="s">
        <v>104</v>
      </c>
      <c r="B361" s="24" t="s">
        <v>92</v>
      </c>
      <c r="C361" s="25"/>
      <c r="D361" s="2" t="s">
        <v>215</v>
      </c>
      <c r="E361" s="2" t="s">
        <v>216</v>
      </c>
      <c r="F361" s="2" t="s">
        <v>111</v>
      </c>
      <c r="G361" s="2" t="s">
        <v>112</v>
      </c>
      <c r="H361" s="26">
        <v>3658</v>
      </c>
      <c r="I361" s="27"/>
    </row>
    <row r="362" spans="1:9" ht="36" x14ac:dyDescent="0.25">
      <c r="A362" s="2" t="s">
        <v>104</v>
      </c>
      <c r="B362" s="24" t="s">
        <v>92</v>
      </c>
      <c r="C362" s="25"/>
      <c r="D362" s="2" t="s">
        <v>215</v>
      </c>
      <c r="E362" s="2" t="s">
        <v>216</v>
      </c>
      <c r="F362" s="2" t="s">
        <v>113</v>
      </c>
      <c r="G362" s="2" t="s">
        <v>114</v>
      </c>
      <c r="H362" s="26">
        <v>107100</v>
      </c>
      <c r="I362" s="27"/>
    </row>
    <row r="363" spans="1:9" ht="36" x14ac:dyDescent="0.25">
      <c r="A363" s="2" t="s">
        <v>104</v>
      </c>
      <c r="B363" s="24" t="s">
        <v>92</v>
      </c>
      <c r="C363" s="25"/>
      <c r="D363" s="2" t="s">
        <v>215</v>
      </c>
      <c r="E363" s="2" t="s">
        <v>216</v>
      </c>
      <c r="F363" s="2" t="s">
        <v>117</v>
      </c>
      <c r="G363" s="2" t="s">
        <v>118</v>
      </c>
      <c r="H363" s="26">
        <v>45367</v>
      </c>
      <c r="I363" s="27"/>
    </row>
    <row r="364" spans="1:9" ht="36" x14ac:dyDescent="0.25">
      <c r="A364" s="2" t="s">
        <v>104</v>
      </c>
      <c r="B364" s="24" t="s">
        <v>92</v>
      </c>
      <c r="C364" s="25"/>
      <c r="D364" s="2" t="s">
        <v>215</v>
      </c>
      <c r="E364" s="2" t="s">
        <v>216</v>
      </c>
      <c r="F364" s="2" t="s">
        <v>294</v>
      </c>
      <c r="G364" s="2" t="s">
        <v>295</v>
      </c>
      <c r="H364" s="26">
        <v>36168</v>
      </c>
      <c r="I364" s="27"/>
    </row>
    <row r="365" spans="1:9" ht="36" x14ac:dyDescent="0.25">
      <c r="A365" s="2" t="s">
        <v>104</v>
      </c>
      <c r="B365" s="24" t="s">
        <v>92</v>
      </c>
      <c r="C365" s="25"/>
      <c r="D365" s="2" t="s">
        <v>215</v>
      </c>
      <c r="E365" s="2" t="s">
        <v>216</v>
      </c>
      <c r="F365" s="2" t="s">
        <v>121</v>
      </c>
      <c r="G365" s="2" t="s">
        <v>122</v>
      </c>
      <c r="H365" s="26">
        <v>22415</v>
      </c>
      <c r="I365" s="27"/>
    </row>
    <row r="366" spans="1:9" ht="36" x14ac:dyDescent="0.25">
      <c r="A366" s="2" t="s">
        <v>104</v>
      </c>
      <c r="B366" s="24" t="s">
        <v>92</v>
      </c>
      <c r="C366" s="25"/>
      <c r="D366" s="2" t="s">
        <v>215</v>
      </c>
      <c r="E366" s="2" t="s">
        <v>216</v>
      </c>
      <c r="F366" s="2" t="s">
        <v>181</v>
      </c>
      <c r="G366" s="2" t="s">
        <v>182</v>
      </c>
      <c r="H366" s="26">
        <v>1901.74</v>
      </c>
      <c r="I366" s="27"/>
    </row>
    <row r="367" spans="1:9" ht="36" x14ac:dyDescent="0.25">
      <c r="A367" s="2" t="s">
        <v>104</v>
      </c>
      <c r="B367" s="24" t="s">
        <v>92</v>
      </c>
      <c r="C367" s="25"/>
      <c r="D367" s="2" t="s">
        <v>215</v>
      </c>
      <c r="E367" s="2" t="s">
        <v>216</v>
      </c>
      <c r="F367" s="2" t="s">
        <v>123</v>
      </c>
      <c r="G367" s="2" t="s">
        <v>124</v>
      </c>
      <c r="H367" s="26">
        <v>637.41</v>
      </c>
      <c r="I367" s="27"/>
    </row>
    <row r="368" spans="1:9" ht="36" x14ac:dyDescent="0.25">
      <c r="A368" s="2" t="s">
        <v>104</v>
      </c>
      <c r="B368" s="24" t="s">
        <v>92</v>
      </c>
      <c r="C368" s="25"/>
      <c r="D368" s="2" t="s">
        <v>215</v>
      </c>
      <c r="E368" s="2" t="s">
        <v>216</v>
      </c>
      <c r="F368" s="2" t="s">
        <v>125</v>
      </c>
      <c r="G368" s="2" t="s">
        <v>126</v>
      </c>
      <c r="H368" s="26">
        <v>9976.92</v>
      </c>
      <c r="I368" s="27"/>
    </row>
    <row r="369" spans="1:9" ht="36" x14ac:dyDescent="0.25">
      <c r="A369" s="2" t="s">
        <v>104</v>
      </c>
      <c r="B369" s="24" t="s">
        <v>92</v>
      </c>
      <c r="C369" s="25"/>
      <c r="D369" s="2" t="s">
        <v>215</v>
      </c>
      <c r="E369" s="2" t="s">
        <v>216</v>
      </c>
      <c r="F369" s="2" t="s">
        <v>127</v>
      </c>
      <c r="G369" s="2" t="s">
        <v>128</v>
      </c>
      <c r="H369" s="26">
        <v>3369.17</v>
      </c>
      <c r="I369" s="27"/>
    </row>
    <row r="370" spans="1:9" ht="36" x14ac:dyDescent="0.25">
      <c r="A370" s="2" t="s">
        <v>104</v>
      </c>
      <c r="B370" s="24" t="s">
        <v>92</v>
      </c>
      <c r="C370" s="25"/>
      <c r="D370" s="2" t="s">
        <v>215</v>
      </c>
      <c r="E370" s="2" t="s">
        <v>216</v>
      </c>
      <c r="F370" s="2" t="s">
        <v>133</v>
      </c>
      <c r="G370" s="2" t="s">
        <v>134</v>
      </c>
      <c r="H370" s="26">
        <v>3625.6</v>
      </c>
      <c r="I370" s="27"/>
    </row>
    <row r="371" spans="1:9" ht="36" x14ac:dyDescent="0.25">
      <c r="A371" s="2" t="s">
        <v>104</v>
      </c>
      <c r="B371" s="24" t="s">
        <v>92</v>
      </c>
      <c r="C371" s="25"/>
      <c r="D371" s="2" t="s">
        <v>215</v>
      </c>
      <c r="E371" s="2" t="s">
        <v>216</v>
      </c>
      <c r="F371" s="2" t="s">
        <v>191</v>
      </c>
      <c r="G371" s="2" t="s">
        <v>192</v>
      </c>
      <c r="H371" s="26">
        <v>62454.37</v>
      </c>
      <c r="I371" s="27"/>
    </row>
    <row r="372" spans="1:9" ht="36" x14ac:dyDescent="0.25">
      <c r="A372" s="2" t="s">
        <v>104</v>
      </c>
      <c r="B372" s="24" t="s">
        <v>92</v>
      </c>
      <c r="C372" s="25"/>
      <c r="D372" s="2" t="s">
        <v>215</v>
      </c>
      <c r="E372" s="2" t="s">
        <v>216</v>
      </c>
      <c r="F372" s="2" t="s">
        <v>135</v>
      </c>
      <c r="G372" s="2" t="s">
        <v>136</v>
      </c>
      <c r="H372" s="26">
        <v>82329.34</v>
      </c>
      <c r="I372" s="27"/>
    </row>
    <row r="373" spans="1:9" ht="36" x14ac:dyDescent="0.25">
      <c r="A373" s="2" t="s">
        <v>104</v>
      </c>
      <c r="B373" s="24" t="s">
        <v>92</v>
      </c>
      <c r="C373" s="25"/>
      <c r="D373" s="2" t="s">
        <v>215</v>
      </c>
      <c r="E373" s="2" t="s">
        <v>216</v>
      </c>
      <c r="F373" s="2" t="s">
        <v>139</v>
      </c>
      <c r="G373" s="2" t="s">
        <v>140</v>
      </c>
      <c r="H373" s="26">
        <v>9779</v>
      </c>
      <c r="I373" s="27"/>
    </row>
    <row r="374" spans="1:9" ht="36" x14ac:dyDescent="0.25">
      <c r="A374" s="2" t="s">
        <v>104</v>
      </c>
      <c r="B374" s="24" t="s">
        <v>92</v>
      </c>
      <c r="C374" s="25"/>
      <c r="D374" s="2" t="s">
        <v>215</v>
      </c>
      <c r="E374" s="2" t="s">
        <v>216</v>
      </c>
      <c r="F374" s="2" t="s">
        <v>141</v>
      </c>
      <c r="G374" s="2" t="s">
        <v>142</v>
      </c>
      <c r="H374" s="26">
        <v>100697.01</v>
      </c>
      <c r="I374" s="27"/>
    </row>
    <row r="375" spans="1:9" ht="36" x14ac:dyDescent="0.25">
      <c r="A375" s="2" t="s">
        <v>104</v>
      </c>
      <c r="B375" s="24" t="s">
        <v>92</v>
      </c>
      <c r="C375" s="25"/>
      <c r="D375" s="2" t="s">
        <v>215</v>
      </c>
      <c r="E375" s="2" t="s">
        <v>216</v>
      </c>
      <c r="F375" s="2" t="s">
        <v>143</v>
      </c>
      <c r="G375" s="2" t="s">
        <v>144</v>
      </c>
      <c r="H375" s="26">
        <v>30089</v>
      </c>
      <c r="I375" s="27"/>
    </row>
    <row r="376" spans="1:9" ht="36" x14ac:dyDescent="0.25">
      <c r="A376" s="2" t="s">
        <v>104</v>
      </c>
      <c r="B376" s="24" t="s">
        <v>92</v>
      </c>
      <c r="C376" s="25"/>
      <c r="D376" s="2" t="s">
        <v>215</v>
      </c>
      <c r="E376" s="2" t="s">
        <v>216</v>
      </c>
      <c r="F376" s="2" t="s">
        <v>149</v>
      </c>
      <c r="G376" s="2" t="s">
        <v>150</v>
      </c>
      <c r="H376" s="26">
        <v>1800</v>
      </c>
      <c r="I376" s="27"/>
    </row>
    <row r="377" spans="1:9" ht="36" x14ac:dyDescent="0.25">
      <c r="A377" s="2" t="s">
        <v>104</v>
      </c>
      <c r="B377" s="24" t="s">
        <v>92</v>
      </c>
      <c r="C377" s="25"/>
      <c r="D377" s="2" t="s">
        <v>215</v>
      </c>
      <c r="E377" s="2" t="s">
        <v>216</v>
      </c>
      <c r="F377" s="2" t="s">
        <v>153</v>
      </c>
      <c r="G377" s="2" t="s">
        <v>154</v>
      </c>
      <c r="H377" s="26">
        <v>4500</v>
      </c>
      <c r="I377" s="27"/>
    </row>
    <row r="378" spans="1:9" ht="36" x14ac:dyDescent="0.25">
      <c r="A378" s="2" t="s">
        <v>104</v>
      </c>
      <c r="B378" s="24" t="s">
        <v>92</v>
      </c>
      <c r="C378" s="25"/>
      <c r="D378" s="2" t="s">
        <v>215</v>
      </c>
      <c r="E378" s="2" t="s">
        <v>216</v>
      </c>
      <c r="F378" s="2" t="s">
        <v>159</v>
      </c>
      <c r="G378" s="2" t="s">
        <v>160</v>
      </c>
      <c r="H378" s="26">
        <v>271184.07</v>
      </c>
      <c r="I378" s="27"/>
    </row>
    <row r="379" spans="1:9" ht="36" x14ac:dyDescent="0.25">
      <c r="A379" s="2" t="s">
        <v>104</v>
      </c>
      <c r="B379" s="24" t="s">
        <v>92</v>
      </c>
      <c r="C379" s="25"/>
      <c r="D379" s="2" t="s">
        <v>219</v>
      </c>
      <c r="E379" s="2" t="s">
        <v>220</v>
      </c>
      <c r="F379" s="2" t="s">
        <v>107</v>
      </c>
      <c r="G379" s="2" t="s">
        <v>108</v>
      </c>
      <c r="H379" s="26">
        <v>607530</v>
      </c>
      <c r="I379" s="27"/>
    </row>
    <row r="380" spans="1:9" ht="36" x14ac:dyDescent="0.25">
      <c r="A380" s="2" t="s">
        <v>104</v>
      </c>
      <c r="B380" s="24" t="s">
        <v>92</v>
      </c>
      <c r="C380" s="25"/>
      <c r="D380" s="2" t="s">
        <v>219</v>
      </c>
      <c r="E380" s="2" t="s">
        <v>220</v>
      </c>
      <c r="F380" s="2" t="s">
        <v>109</v>
      </c>
      <c r="G380" s="2" t="s">
        <v>110</v>
      </c>
      <c r="H380" s="26">
        <v>27623</v>
      </c>
      <c r="I380" s="27"/>
    </row>
    <row r="381" spans="1:9" ht="36" x14ac:dyDescent="0.25">
      <c r="A381" s="2" t="s">
        <v>104</v>
      </c>
      <c r="B381" s="24" t="s">
        <v>92</v>
      </c>
      <c r="C381" s="25"/>
      <c r="D381" s="2" t="s">
        <v>219</v>
      </c>
      <c r="E381" s="2" t="s">
        <v>220</v>
      </c>
      <c r="F381" s="2" t="s">
        <v>111</v>
      </c>
      <c r="G381" s="2" t="s">
        <v>112</v>
      </c>
      <c r="H381" s="26">
        <v>14011</v>
      </c>
      <c r="I381" s="27"/>
    </row>
    <row r="382" spans="1:9" ht="36" x14ac:dyDescent="0.25">
      <c r="A382" s="2" t="s">
        <v>104</v>
      </c>
      <c r="B382" s="24" t="s">
        <v>92</v>
      </c>
      <c r="C382" s="25"/>
      <c r="D382" s="2" t="s">
        <v>219</v>
      </c>
      <c r="E382" s="2" t="s">
        <v>220</v>
      </c>
      <c r="F382" s="2" t="s">
        <v>274</v>
      </c>
      <c r="G382" s="2" t="s">
        <v>275</v>
      </c>
      <c r="H382" s="26">
        <v>103078</v>
      </c>
      <c r="I382" s="27"/>
    </row>
    <row r="383" spans="1:9" ht="36" x14ac:dyDescent="0.25">
      <c r="A383" s="2" t="s">
        <v>104</v>
      </c>
      <c r="B383" s="24" t="s">
        <v>92</v>
      </c>
      <c r="C383" s="25"/>
      <c r="D383" s="2" t="s">
        <v>219</v>
      </c>
      <c r="E383" s="2" t="s">
        <v>220</v>
      </c>
      <c r="F383" s="2" t="s">
        <v>115</v>
      </c>
      <c r="G383" s="2" t="s">
        <v>116</v>
      </c>
      <c r="H383" s="26">
        <v>2511</v>
      </c>
      <c r="I383" s="27"/>
    </row>
    <row r="384" spans="1:9" ht="36" x14ac:dyDescent="0.25">
      <c r="A384" s="2" t="s">
        <v>104</v>
      </c>
      <c r="B384" s="24" t="s">
        <v>92</v>
      </c>
      <c r="C384" s="25"/>
      <c r="D384" s="2" t="s">
        <v>219</v>
      </c>
      <c r="E384" s="2" t="s">
        <v>220</v>
      </c>
      <c r="F384" s="2" t="s">
        <v>117</v>
      </c>
      <c r="G384" s="2" t="s">
        <v>118</v>
      </c>
      <c r="H384" s="26">
        <v>29361</v>
      </c>
      <c r="I384" s="27"/>
    </row>
    <row r="385" spans="1:9" ht="36" x14ac:dyDescent="0.25">
      <c r="A385" s="2" t="s">
        <v>104</v>
      </c>
      <c r="B385" s="24" t="s">
        <v>92</v>
      </c>
      <c r="C385" s="25"/>
      <c r="D385" s="2" t="s">
        <v>219</v>
      </c>
      <c r="E385" s="2" t="s">
        <v>220</v>
      </c>
      <c r="F385" s="2" t="s">
        <v>119</v>
      </c>
      <c r="G385" s="2" t="s">
        <v>120</v>
      </c>
      <c r="H385" s="26">
        <v>6496</v>
      </c>
      <c r="I385" s="27"/>
    </row>
    <row r="386" spans="1:9" ht="36" x14ac:dyDescent="0.25">
      <c r="A386" s="2" t="s">
        <v>104</v>
      </c>
      <c r="B386" s="24" t="s">
        <v>92</v>
      </c>
      <c r="C386" s="25"/>
      <c r="D386" s="2" t="s">
        <v>219</v>
      </c>
      <c r="E386" s="2" t="s">
        <v>220</v>
      </c>
      <c r="F386" s="2" t="s">
        <v>121</v>
      </c>
      <c r="G386" s="2" t="s">
        <v>122</v>
      </c>
      <c r="H386" s="26">
        <v>17587</v>
      </c>
      <c r="I386" s="27"/>
    </row>
    <row r="387" spans="1:9" ht="36" x14ac:dyDescent="0.25">
      <c r="A387" s="2" t="s">
        <v>104</v>
      </c>
      <c r="B387" s="24" t="s">
        <v>92</v>
      </c>
      <c r="C387" s="25"/>
      <c r="D387" s="2" t="s">
        <v>219</v>
      </c>
      <c r="E387" s="2" t="s">
        <v>220</v>
      </c>
      <c r="F387" s="2" t="s">
        <v>181</v>
      </c>
      <c r="G387" s="2" t="s">
        <v>182</v>
      </c>
      <c r="H387" s="26">
        <v>487.9</v>
      </c>
      <c r="I387" s="27"/>
    </row>
    <row r="388" spans="1:9" ht="36" x14ac:dyDescent="0.25">
      <c r="A388" s="2" t="s">
        <v>104</v>
      </c>
      <c r="B388" s="24" t="s">
        <v>92</v>
      </c>
      <c r="C388" s="25"/>
      <c r="D388" s="2" t="s">
        <v>219</v>
      </c>
      <c r="E388" s="2" t="s">
        <v>220</v>
      </c>
      <c r="F388" s="2" t="s">
        <v>125</v>
      </c>
      <c r="G388" s="2" t="s">
        <v>126</v>
      </c>
      <c r="H388" s="26">
        <v>12557.66</v>
      </c>
      <c r="I388" s="27"/>
    </row>
    <row r="389" spans="1:9" ht="36" x14ac:dyDescent="0.25">
      <c r="A389" s="2" t="s">
        <v>104</v>
      </c>
      <c r="B389" s="24" t="s">
        <v>92</v>
      </c>
      <c r="C389" s="25"/>
      <c r="D389" s="2" t="s">
        <v>219</v>
      </c>
      <c r="E389" s="2" t="s">
        <v>220</v>
      </c>
      <c r="F389" s="2" t="s">
        <v>127</v>
      </c>
      <c r="G389" s="2" t="s">
        <v>128</v>
      </c>
      <c r="H389" s="26">
        <v>2279.5100000000002</v>
      </c>
      <c r="I389" s="27"/>
    </row>
    <row r="390" spans="1:9" ht="36" x14ac:dyDescent="0.25">
      <c r="A390" s="2" t="s">
        <v>104</v>
      </c>
      <c r="B390" s="24" t="s">
        <v>92</v>
      </c>
      <c r="C390" s="25"/>
      <c r="D390" s="2" t="s">
        <v>219</v>
      </c>
      <c r="E390" s="2" t="s">
        <v>220</v>
      </c>
      <c r="F390" s="2" t="s">
        <v>131</v>
      </c>
      <c r="G390" s="2" t="s">
        <v>132</v>
      </c>
      <c r="H390" s="26">
        <v>85</v>
      </c>
      <c r="I390" s="27"/>
    </row>
    <row r="391" spans="1:9" ht="36" x14ac:dyDescent="0.25">
      <c r="A391" s="2" t="s">
        <v>104</v>
      </c>
      <c r="B391" s="24" t="s">
        <v>92</v>
      </c>
      <c r="C391" s="25"/>
      <c r="D391" s="2" t="s">
        <v>219</v>
      </c>
      <c r="E391" s="2" t="s">
        <v>220</v>
      </c>
      <c r="F391" s="2" t="s">
        <v>133</v>
      </c>
      <c r="G391" s="2" t="s">
        <v>134</v>
      </c>
      <c r="H391" s="26">
        <v>3059.79</v>
      </c>
      <c r="I391" s="27"/>
    </row>
    <row r="392" spans="1:9" ht="36" x14ac:dyDescent="0.25">
      <c r="A392" s="2" t="s">
        <v>104</v>
      </c>
      <c r="B392" s="24" t="s">
        <v>92</v>
      </c>
      <c r="C392" s="25"/>
      <c r="D392" s="2" t="s">
        <v>219</v>
      </c>
      <c r="E392" s="2" t="s">
        <v>220</v>
      </c>
      <c r="F392" s="2" t="s">
        <v>191</v>
      </c>
      <c r="G392" s="2" t="s">
        <v>192</v>
      </c>
      <c r="H392" s="26">
        <v>9210.9500000000007</v>
      </c>
      <c r="I392" s="27"/>
    </row>
    <row r="393" spans="1:9" ht="36" x14ac:dyDescent="0.25">
      <c r="A393" s="2" t="s">
        <v>104</v>
      </c>
      <c r="B393" s="24" t="s">
        <v>92</v>
      </c>
      <c r="C393" s="25"/>
      <c r="D393" s="2" t="s">
        <v>219</v>
      </c>
      <c r="E393" s="2" t="s">
        <v>220</v>
      </c>
      <c r="F393" s="2" t="s">
        <v>135</v>
      </c>
      <c r="G393" s="2" t="s">
        <v>136</v>
      </c>
      <c r="H393" s="26">
        <v>20242.2</v>
      </c>
      <c r="I393" s="27"/>
    </row>
    <row r="394" spans="1:9" ht="36" x14ac:dyDescent="0.25">
      <c r="A394" s="2" t="s">
        <v>104</v>
      </c>
      <c r="B394" s="24" t="s">
        <v>92</v>
      </c>
      <c r="C394" s="25"/>
      <c r="D394" s="2" t="s">
        <v>219</v>
      </c>
      <c r="E394" s="2" t="s">
        <v>220</v>
      </c>
      <c r="F394" s="2" t="s">
        <v>141</v>
      </c>
      <c r="G394" s="2" t="s">
        <v>142</v>
      </c>
      <c r="H394" s="26">
        <v>737.14</v>
      </c>
      <c r="I394" s="27"/>
    </row>
    <row r="395" spans="1:9" ht="36" x14ac:dyDescent="0.25">
      <c r="A395" s="2" t="s">
        <v>104</v>
      </c>
      <c r="B395" s="24" t="s">
        <v>92</v>
      </c>
      <c r="C395" s="25"/>
      <c r="D395" s="2" t="s">
        <v>219</v>
      </c>
      <c r="E395" s="2" t="s">
        <v>220</v>
      </c>
      <c r="F395" s="2" t="s">
        <v>211</v>
      </c>
      <c r="G395" s="2" t="s">
        <v>212</v>
      </c>
      <c r="H395" s="26">
        <v>3465</v>
      </c>
      <c r="I395" s="27"/>
    </row>
    <row r="396" spans="1:9" ht="36" x14ac:dyDescent="0.25">
      <c r="A396" s="2" t="s">
        <v>104</v>
      </c>
      <c r="B396" s="24" t="s">
        <v>92</v>
      </c>
      <c r="C396" s="25"/>
      <c r="D396" s="2" t="s">
        <v>219</v>
      </c>
      <c r="E396" s="2" t="s">
        <v>220</v>
      </c>
      <c r="F396" s="2" t="s">
        <v>147</v>
      </c>
      <c r="G396" s="2" t="s">
        <v>148</v>
      </c>
      <c r="H396" s="26">
        <v>2250</v>
      </c>
      <c r="I396" s="27"/>
    </row>
    <row r="397" spans="1:9" ht="36" x14ac:dyDescent="0.25">
      <c r="A397" s="2" t="s">
        <v>104</v>
      </c>
      <c r="B397" s="24" t="s">
        <v>92</v>
      </c>
      <c r="C397" s="25"/>
      <c r="D397" s="2" t="s">
        <v>219</v>
      </c>
      <c r="E397" s="2" t="s">
        <v>220</v>
      </c>
      <c r="F397" s="2" t="s">
        <v>149</v>
      </c>
      <c r="G397" s="2" t="s">
        <v>150</v>
      </c>
      <c r="H397" s="26">
        <v>1848</v>
      </c>
      <c r="I397" s="27"/>
    </row>
    <row r="398" spans="1:9" ht="36" x14ac:dyDescent="0.25">
      <c r="A398" s="2" t="s">
        <v>104</v>
      </c>
      <c r="B398" s="24" t="s">
        <v>92</v>
      </c>
      <c r="C398" s="25"/>
      <c r="D398" s="2" t="s">
        <v>219</v>
      </c>
      <c r="E398" s="2" t="s">
        <v>220</v>
      </c>
      <c r="F398" s="2" t="s">
        <v>286</v>
      </c>
      <c r="G398" s="2" t="s">
        <v>287</v>
      </c>
      <c r="H398" s="26">
        <v>23210.720000000001</v>
      </c>
      <c r="I398" s="27"/>
    </row>
    <row r="399" spans="1:9" ht="36" x14ac:dyDescent="0.25">
      <c r="A399" s="2" t="s">
        <v>104</v>
      </c>
      <c r="B399" s="24" t="s">
        <v>92</v>
      </c>
      <c r="C399" s="25"/>
      <c r="D399" s="2" t="s">
        <v>219</v>
      </c>
      <c r="E399" s="2" t="s">
        <v>220</v>
      </c>
      <c r="F399" s="2" t="s">
        <v>159</v>
      </c>
      <c r="G399" s="2" t="s">
        <v>160</v>
      </c>
      <c r="H399" s="26">
        <v>30409.13</v>
      </c>
      <c r="I399" s="27"/>
    </row>
    <row r="400" spans="1:9" ht="72" x14ac:dyDescent="0.25">
      <c r="A400" s="2" t="s">
        <v>296</v>
      </c>
      <c r="B400" s="32"/>
      <c r="C400" s="33"/>
      <c r="D400" s="3"/>
      <c r="E400" s="3"/>
      <c r="F400" s="3"/>
      <c r="G400" s="3"/>
      <c r="H400" s="26">
        <v>210033285.63</v>
      </c>
      <c r="I400" s="27"/>
    </row>
    <row r="401" spans="1:9" x14ac:dyDescent="0.25">
      <c r="A401" s="21" t="s">
        <v>297</v>
      </c>
      <c r="B401" s="21"/>
      <c r="C401" s="21"/>
      <c r="D401" s="21"/>
      <c r="E401" s="21"/>
      <c r="F401" s="21"/>
      <c r="G401" s="21"/>
      <c r="H401" s="21"/>
      <c r="I401" s="21"/>
    </row>
  </sheetData>
  <mergeCells count="787">
    <mergeCell ref="A1:B1"/>
    <mergeCell ref="C1:H4"/>
    <mergeCell ref="A5:I5"/>
    <mergeCell ref="A6:I6"/>
    <mergeCell ref="A7:I7"/>
    <mergeCell ref="A8:I8"/>
    <mergeCell ref="A9:I9"/>
    <mergeCell ref="A10:I10"/>
    <mergeCell ref="A11:I11"/>
    <mergeCell ref="A12:I12"/>
    <mergeCell ref="B13:C13"/>
    <mergeCell ref="H13:I13"/>
    <mergeCell ref="B14:C14"/>
    <mergeCell ref="H14:I14"/>
    <mergeCell ref="B15:C15"/>
    <mergeCell ref="H15:I15"/>
    <mergeCell ref="B16:C16"/>
    <mergeCell ref="H16:I16"/>
    <mergeCell ref="B17:C17"/>
    <mergeCell ref="H17:I17"/>
    <mergeCell ref="B18:C18"/>
    <mergeCell ref="H18:I18"/>
    <mergeCell ref="B19:C19"/>
    <mergeCell ref="H19:I19"/>
    <mergeCell ref="B20:C20"/>
    <mergeCell ref="H20:I20"/>
    <mergeCell ref="B21:C21"/>
    <mergeCell ref="H21:I21"/>
    <mergeCell ref="B22:C22"/>
    <mergeCell ref="H22:I22"/>
    <mergeCell ref="B23:C23"/>
    <mergeCell ref="H23:I23"/>
    <mergeCell ref="B24:C24"/>
    <mergeCell ref="H24:I24"/>
    <mergeCell ref="B25:C25"/>
    <mergeCell ref="H25:I25"/>
    <mergeCell ref="B26:C26"/>
    <mergeCell ref="H26:I26"/>
    <mergeCell ref="B27:C27"/>
    <mergeCell ref="H27:I27"/>
    <mergeCell ref="B28:C28"/>
    <mergeCell ref="H28:I28"/>
    <mergeCell ref="B29:C29"/>
    <mergeCell ref="H29:I29"/>
    <mergeCell ref="B30:C30"/>
    <mergeCell ref="H30:I30"/>
    <mergeCell ref="B31:C31"/>
    <mergeCell ref="H31:I31"/>
    <mergeCell ref="B32:C32"/>
    <mergeCell ref="H32:I32"/>
    <mergeCell ref="B33:C33"/>
    <mergeCell ref="H33:I33"/>
    <mergeCell ref="B34:C34"/>
    <mergeCell ref="H34:I34"/>
    <mergeCell ref="B35:C35"/>
    <mergeCell ref="H35:I35"/>
    <mergeCell ref="B36:C36"/>
    <mergeCell ref="H36:I36"/>
    <mergeCell ref="B37:C37"/>
    <mergeCell ref="H37:I37"/>
    <mergeCell ref="B38:C38"/>
    <mergeCell ref="H38:I38"/>
    <mergeCell ref="B39:C39"/>
    <mergeCell ref="H39:I39"/>
    <mergeCell ref="B40:C40"/>
    <mergeCell ref="H40:I40"/>
    <mergeCell ref="B41:C41"/>
    <mergeCell ref="H41:I41"/>
    <mergeCell ref="B42:C42"/>
    <mergeCell ref="H42:I42"/>
    <mergeCell ref="B43:C43"/>
    <mergeCell ref="H43:I43"/>
    <mergeCell ref="B44:C44"/>
    <mergeCell ref="H44:I44"/>
    <mergeCell ref="B45:C45"/>
    <mergeCell ref="H45:I45"/>
    <mergeCell ref="B46:C46"/>
    <mergeCell ref="H46:I46"/>
    <mergeCell ref="B47:C47"/>
    <mergeCell ref="H47:I47"/>
    <mergeCell ref="B48:C48"/>
    <mergeCell ref="H48:I48"/>
    <mergeCell ref="B49:C49"/>
    <mergeCell ref="H49:I49"/>
    <mergeCell ref="B50:C50"/>
    <mergeCell ref="H50:I50"/>
    <mergeCell ref="B51:C51"/>
    <mergeCell ref="H51:I51"/>
    <mergeCell ref="B52:C52"/>
    <mergeCell ref="H52:I52"/>
    <mergeCell ref="B53:C53"/>
    <mergeCell ref="H53:I53"/>
    <mergeCell ref="B54:C54"/>
    <mergeCell ref="H54:I54"/>
    <mergeCell ref="B55:C55"/>
    <mergeCell ref="H55:I55"/>
    <mergeCell ref="B56:C56"/>
    <mergeCell ref="H56:I56"/>
    <mergeCell ref="B57:C57"/>
    <mergeCell ref="H57:I57"/>
    <mergeCell ref="B58:C58"/>
    <mergeCell ref="H58:I58"/>
    <mergeCell ref="B59:C59"/>
    <mergeCell ref="H59:I59"/>
    <mergeCell ref="B60:C60"/>
    <mergeCell ref="H60:I60"/>
    <mergeCell ref="B61:C61"/>
    <mergeCell ref="H61:I61"/>
    <mergeCell ref="B62:C62"/>
    <mergeCell ref="H62:I62"/>
    <mergeCell ref="B63:C63"/>
    <mergeCell ref="H63:I63"/>
    <mergeCell ref="B64:C64"/>
    <mergeCell ref="H64:I64"/>
    <mergeCell ref="B65:C65"/>
    <mergeCell ref="H65:I65"/>
    <mergeCell ref="B66:C66"/>
    <mergeCell ref="H66:I66"/>
    <mergeCell ref="B67:C67"/>
    <mergeCell ref="H67:I67"/>
    <mergeCell ref="B68:C68"/>
    <mergeCell ref="H68:I68"/>
    <mergeCell ref="B69:C69"/>
    <mergeCell ref="H69:I69"/>
    <mergeCell ref="B70:C70"/>
    <mergeCell ref="H70:I70"/>
    <mergeCell ref="B71:C71"/>
    <mergeCell ref="H71:I71"/>
    <mergeCell ref="B72:C72"/>
    <mergeCell ref="H72:I72"/>
    <mergeCell ref="B73:C73"/>
    <mergeCell ref="H73:I73"/>
    <mergeCell ref="B74:C74"/>
    <mergeCell ref="H74:I74"/>
    <mergeCell ref="B75:C75"/>
    <mergeCell ref="H75:I75"/>
    <mergeCell ref="B76:C76"/>
    <mergeCell ref="H76:I76"/>
    <mergeCell ref="B77:C77"/>
    <mergeCell ref="H77:I77"/>
    <mergeCell ref="B78:C78"/>
    <mergeCell ref="H78:I78"/>
    <mergeCell ref="B79:C79"/>
    <mergeCell ref="H79:I79"/>
    <mergeCell ref="B80:C80"/>
    <mergeCell ref="H80:I80"/>
    <mergeCell ref="B81:C81"/>
    <mergeCell ref="H81:I81"/>
    <mergeCell ref="B82:C82"/>
    <mergeCell ref="H82:I82"/>
    <mergeCell ref="B83:C83"/>
    <mergeCell ref="H83:I83"/>
    <mergeCell ref="B84:C84"/>
    <mergeCell ref="H84:I84"/>
    <mergeCell ref="B85:C85"/>
    <mergeCell ref="H85:I85"/>
    <mergeCell ref="B86:C86"/>
    <mergeCell ref="H86:I86"/>
    <mergeCell ref="B87:C87"/>
    <mergeCell ref="H87:I87"/>
    <mergeCell ref="B88:C88"/>
    <mergeCell ref="H88:I88"/>
    <mergeCell ref="B89:C89"/>
    <mergeCell ref="H89:I89"/>
    <mergeCell ref="B90:C90"/>
    <mergeCell ref="H90:I90"/>
    <mergeCell ref="B91:C91"/>
    <mergeCell ref="H91:I91"/>
    <mergeCell ref="B92:C92"/>
    <mergeCell ref="H92:I92"/>
    <mergeCell ref="B93:C93"/>
    <mergeCell ref="H93:I93"/>
    <mergeCell ref="B94:C94"/>
    <mergeCell ref="H94:I94"/>
    <mergeCell ref="B95:C95"/>
    <mergeCell ref="H95:I95"/>
    <mergeCell ref="B96:C96"/>
    <mergeCell ref="H96:I96"/>
    <mergeCell ref="B97:C97"/>
    <mergeCell ref="H97:I97"/>
    <mergeCell ref="B98:C98"/>
    <mergeCell ref="H98:I98"/>
    <mergeCell ref="B99:C99"/>
    <mergeCell ref="H99:I99"/>
    <mergeCell ref="B100:C100"/>
    <mergeCell ref="H100:I100"/>
    <mergeCell ref="B101:C101"/>
    <mergeCell ref="H101:I101"/>
    <mergeCell ref="B102:C102"/>
    <mergeCell ref="H102:I102"/>
    <mergeCell ref="B103:C103"/>
    <mergeCell ref="H103:I103"/>
    <mergeCell ref="B104:C104"/>
    <mergeCell ref="H104:I104"/>
    <mergeCell ref="B105:C105"/>
    <mergeCell ref="H105:I105"/>
    <mergeCell ref="B106:C106"/>
    <mergeCell ref="H106:I106"/>
    <mergeCell ref="B107:C107"/>
    <mergeCell ref="H107:I107"/>
    <mergeCell ref="B108:C108"/>
    <mergeCell ref="H108:I108"/>
    <mergeCell ref="B109:C109"/>
    <mergeCell ref="H109:I109"/>
    <mergeCell ref="B110:C110"/>
    <mergeCell ref="H110:I110"/>
    <mergeCell ref="B111:C111"/>
    <mergeCell ref="H111:I111"/>
    <mergeCell ref="B112:C112"/>
    <mergeCell ref="H112:I112"/>
    <mergeCell ref="B113:C113"/>
    <mergeCell ref="H113:I113"/>
    <mergeCell ref="B114:C114"/>
    <mergeCell ref="H114:I114"/>
    <mergeCell ref="B115:C115"/>
    <mergeCell ref="H115:I115"/>
    <mergeCell ref="B116:C116"/>
    <mergeCell ref="H116:I116"/>
    <mergeCell ref="B117:C117"/>
    <mergeCell ref="H117:I117"/>
    <mergeCell ref="B118:C118"/>
    <mergeCell ref="H118:I118"/>
    <mergeCell ref="B119:C119"/>
    <mergeCell ref="H119:I119"/>
    <mergeCell ref="B120:C120"/>
    <mergeCell ref="H120:I120"/>
    <mergeCell ref="B121:C121"/>
    <mergeCell ref="H121:I121"/>
    <mergeCell ref="B122:C122"/>
    <mergeCell ref="H122:I122"/>
    <mergeCell ref="B123:C123"/>
    <mergeCell ref="H123:I123"/>
    <mergeCell ref="B124:C124"/>
    <mergeCell ref="H124:I124"/>
    <mergeCell ref="B125:C125"/>
    <mergeCell ref="H125:I125"/>
    <mergeCell ref="B126:C126"/>
    <mergeCell ref="H126:I126"/>
    <mergeCell ref="B127:C127"/>
    <mergeCell ref="H127:I127"/>
    <mergeCell ref="B128:C128"/>
    <mergeCell ref="H128:I128"/>
    <mergeCell ref="B129:C129"/>
    <mergeCell ref="H129:I129"/>
    <mergeCell ref="B130:C130"/>
    <mergeCell ref="H130:I130"/>
    <mergeCell ref="B131:C131"/>
    <mergeCell ref="H131:I131"/>
    <mergeCell ref="B132:C132"/>
    <mergeCell ref="H132:I132"/>
    <mergeCell ref="B133:C133"/>
    <mergeCell ref="H133:I133"/>
    <mergeCell ref="B134:C134"/>
    <mergeCell ref="H134:I134"/>
    <mergeCell ref="B135:C135"/>
    <mergeCell ref="H135:I135"/>
    <mergeCell ref="B136:C136"/>
    <mergeCell ref="H136:I136"/>
    <mergeCell ref="B137:C137"/>
    <mergeCell ref="H137:I137"/>
    <mergeCell ref="B138:C138"/>
    <mergeCell ref="H138:I138"/>
    <mergeCell ref="B139:C139"/>
    <mergeCell ref="H139:I139"/>
    <mergeCell ref="B140:C140"/>
    <mergeCell ref="H140:I140"/>
    <mergeCell ref="B141:C141"/>
    <mergeCell ref="H141:I141"/>
    <mergeCell ref="B142:C142"/>
    <mergeCell ref="H142:I142"/>
    <mergeCell ref="B143:C143"/>
    <mergeCell ref="H143:I143"/>
    <mergeCell ref="B144:C144"/>
    <mergeCell ref="H144:I144"/>
    <mergeCell ref="B145:C145"/>
    <mergeCell ref="H145:I145"/>
    <mergeCell ref="B146:C146"/>
    <mergeCell ref="H146:I146"/>
    <mergeCell ref="B147:C147"/>
    <mergeCell ref="H147:I147"/>
    <mergeCell ref="B148:C148"/>
    <mergeCell ref="H148:I148"/>
    <mergeCell ref="B149:C149"/>
    <mergeCell ref="H149:I149"/>
    <mergeCell ref="B150:C150"/>
    <mergeCell ref="H150:I150"/>
    <mergeCell ref="B151:C151"/>
    <mergeCell ref="H151:I151"/>
    <mergeCell ref="B152:C152"/>
    <mergeCell ref="H152:I152"/>
    <mergeCell ref="B153:C153"/>
    <mergeCell ref="H153:I153"/>
    <mergeCell ref="B154:C154"/>
    <mergeCell ref="H154:I154"/>
    <mergeCell ref="B155:C155"/>
    <mergeCell ref="H155:I155"/>
    <mergeCell ref="B156:C156"/>
    <mergeCell ref="H156:I156"/>
    <mergeCell ref="B157:C157"/>
    <mergeCell ref="H157:I157"/>
    <mergeCell ref="B158:C158"/>
    <mergeCell ref="H158:I158"/>
    <mergeCell ref="B159:C159"/>
    <mergeCell ref="H159:I159"/>
    <mergeCell ref="B160:C160"/>
    <mergeCell ref="H160:I160"/>
    <mergeCell ref="B161:C161"/>
    <mergeCell ref="H161:I161"/>
    <mergeCell ref="B162:C162"/>
    <mergeCell ref="H162:I162"/>
    <mergeCell ref="B163:C163"/>
    <mergeCell ref="H163:I163"/>
    <mergeCell ref="B164:C164"/>
    <mergeCell ref="H164:I164"/>
    <mergeCell ref="B165:C165"/>
    <mergeCell ref="H165:I165"/>
    <mergeCell ref="B166:C166"/>
    <mergeCell ref="H166:I166"/>
    <mergeCell ref="B167:C167"/>
    <mergeCell ref="H167:I167"/>
    <mergeCell ref="B168:C168"/>
    <mergeCell ref="H168:I168"/>
    <mergeCell ref="B169:C169"/>
    <mergeCell ref="H169:I169"/>
    <mergeCell ref="B170:C170"/>
    <mergeCell ref="H170:I170"/>
    <mergeCell ref="B171:C171"/>
    <mergeCell ref="H171:I171"/>
    <mergeCell ref="B172:C172"/>
    <mergeCell ref="H172:I172"/>
    <mergeCell ref="B173:C173"/>
    <mergeCell ref="H173:I173"/>
    <mergeCell ref="B174:C174"/>
    <mergeCell ref="H174:I174"/>
    <mergeCell ref="B175:C175"/>
    <mergeCell ref="H175:I175"/>
    <mergeCell ref="B176:C176"/>
    <mergeCell ref="H176:I176"/>
    <mergeCell ref="B177:C177"/>
    <mergeCell ref="H177:I177"/>
    <mergeCell ref="B178:C178"/>
    <mergeCell ref="H178:I178"/>
    <mergeCell ref="B179:C179"/>
    <mergeCell ref="H179:I179"/>
    <mergeCell ref="B180:C180"/>
    <mergeCell ref="H180:I180"/>
    <mergeCell ref="B181:C181"/>
    <mergeCell ref="H181:I181"/>
    <mergeCell ref="B182:C182"/>
    <mergeCell ref="H182:I182"/>
    <mergeCell ref="B183:C183"/>
    <mergeCell ref="H183:I183"/>
    <mergeCell ref="B184:C184"/>
    <mergeCell ref="H184:I184"/>
    <mergeCell ref="B185:C185"/>
    <mergeCell ref="H185:I185"/>
    <mergeCell ref="B186:C186"/>
    <mergeCell ref="H186:I186"/>
    <mergeCell ref="B187:C187"/>
    <mergeCell ref="H187:I187"/>
    <mergeCell ref="B188:C188"/>
    <mergeCell ref="H188:I188"/>
    <mergeCell ref="B189:C189"/>
    <mergeCell ref="H189:I189"/>
    <mergeCell ref="B190:C190"/>
    <mergeCell ref="H190:I190"/>
    <mergeCell ref="B191:C191"/>
    <mergeCell ref="H191:I191"/>
    <mergeCell ref="B192:C192"/>
    <mergeCell ref="H192:I192"/>
    <mergeCell ref="B193:C193"/>
    <mergeCell ref="H193:I193"/>
    <mergeCell ref="B194:C194"/>
    <mergeCell ref="H194:I194"/>
    <mergeCell ref="B195:C195"/>
    <mergeCell ref="H195:I195"/>
    <mergeCell ref="B196:C196"/>
    <mergeCell ref="H196:I196"/>
    <mergeCell ref="B197:C197"/>
    <mergeCell ref="H197:I197"/>
    <mergeCell ref="B198:C198"/>
    <mergeCell ref="H198:I198"/>
    <mergeCell ref="B199:C199"/>
    <mergeCell ref="H199:I199"/>
    <mergeCell ref="B200:C200"/>
    <mergeCell ref="H200:I200"/>
    <mergeCell ref="B201:C201"/>
    <mergeCell ref="H201:I201"/>
    <mergeCell ref="B202:C202"/>
    <mergeCell ref="H202:I202"/>
    <mergeCell ref="B203:C203"/>
    <mergeCell ref="H203:I203"/>
    <mergeCell ref="B204:C204"/>
    <mergeCell ref="H204:I204"/>
    <mergeCell ref="B205:C205"/>
    <mergeCell ref="H205:I205"/>
    <mergeCell ref="B206:C206"/>
    <mergeCell ref="H206:I206"/>
    <mergeCell ref="B207:C207"/>
    <mergeCell ref="H207:I207"/>
    <mergeCell ref="B208:C208"/>
    <mergeCell ref="H208:I208"/>
    <mergeCell ref="B209:C209"/>
    <mergeCell ref="H209:I209"/>
    <mergeCell ref="B210:C210"/>
    <mergeCell ref="H210:I210"/>
    <mergeCell ref="B211:C211"/>
    <mergeCell ref="H211:I211"/>
    <mergeCell ref="B212:C212"/>
    <mergeCell ref="H212:I212"/>
    <mergeCell ref="B213:C213"/>
    <mergeCell ref="H213:I213"/>
    <mergeCell ref="B214:C214"/>
    <mergeCell ref="H214:I214"/>
    <mergeCell ref="B215:C215"/>
    <mergeCell ref="H215:I215"/>
    <mergeCell ref="B216:C216"/>
    <mergeCell ref="H216:I216"/>
    <mergeCell ref="B217:C217"/>
    <mergeCell ref="H217:I217"/>
    <mergeCell ref="B218:C218"/>
    <mergeCell ref="H218:I218"/>
    <mergeCell ref="B219:C219"/>
    <mergeCell ref="H219:I219"/>
    <mergeCell ref="B220:C220"/>
    <mergeCell ref="H220:I220"/>
    <mergeCell ref="B221:C221"/>
    <mergeCell ref="H221:I221"/>
    <mergeCell ref="B222:C222"/>
    <mergeCell ref="H222:I222"/>
    <mergeCell ref="B223:C223"/>
    <mergeCell ref="H223:I223"/>
    <mergeCell ref="B224:C224"/>
    <mergeCell ref="H224:I224"/>
    <mergeCell ref="B225:C225"/>
    <mergeCell ref="H225:I225"/>
    <mergeCell ref="B226:C226"/>
    <mergeCell ref="H226:I226"/>
    <mergeCell ref="B227:C227"/>
    <mergeCell ref="H227:I227"/>
    <mergeCell ref="B228:C228"/>
    <mergeCell ref="H228:I228"/>
    <mergeCell ref="B229:C229"/>
    <mergeCell ref="H229:I229"/>
    <mergeCell ref="B230:C230"/>
    <mergeCell ref="H230:I230"/>
    <mergeCell ref="B231:C231"/>
    <mergeCell ref="H231:I231"/>
    <mergeCell ref="B232:C232"/>
    <mergeCell ref="H232:I232"/>
    <mergeCell ref="B233:C233"/>
    <mergeCell ref="H233:I233"/>
    <mergeCell ref="B234:C234"/>
    <mergeCell ref="H234:I234"/>
    <mergeCell ref="B235:C235"/>
    <mergeCell ref="H235:I235"/>
    <mergeCell ref="B236:C236"/>
    <mergeCell ref="H236:I236"/>
    <mergeCell ref="B237:C237"/>
    <mergeCell ref="H237:I237"/>
    <mergeCell ref="B238:C238"/>
    <mergeCell ref="H238:I238"/>
    <mergeCell ref="B239:C239"/>
    <mergeCell ref="H239:I239"/>
    <mergeCell ref="B240:C240"/>
    <mergeCell ref="H240:I240"/>
    <mergeCell ref="B241:C241"/>
    <mergeCell ref="H241:I241"/>
    <mergeCell ref="B242:C242"/>
    <mergeCell ref="H242:I242"/>
    <mergeCell ref="B243:C243"/>
    <mergeCell ref="H243:I243"/>
    <mergeCell ref="B244:C244"/>
    <mergeCell ref="H244:I244"/>
    <mergeCell ref="B245:C245"/>
    <mergeCell ref="H245:I245"/>
    <mergeCell ref="B246:C246"/>
    <mergeCell ref="H246:I246"/>
    <mergeCell ref="B247:C247"/>
    <mergeCell ref="H247:I247"/>
    <mergeCell ref="B248:C248"/>
    <mergeCell ref="H248:I248"/>
    <mergeCell ref="B249:C249"/>
    <mergeCell ref="H249:I249"/>
    <mergeCell ref="B250:C250"/>
    <mergeCell ref="H250:I250"/>
    <mergeCell ref="B251:C251"/>
    <mergeCell ref="H251:I251"/>
    <mergeCell ref="B252:C252"/>
    <mergeCell ref="H252:I252"/>
    <mergeCell ref="B253:C253"/>
    <mergeCell ref="H253:I253"/>
    <mergeCell ref="B254:C254"/>
    <mergeCell ref="H254:I254"/>
    <mergeCell ref="B255:C255"/>
    <mergeCell ref="H255:I255"/>
    <mergeCell ref="B256:C256"/>
    <mergeCell ref="H256:I256"/>
    <mergeCell ref="B257:C257"/>
    <mergeCell ref="H257:I257"/>
    <mergeCell ref="B258:C258"/>
    <mergeCell ref="H258:I258"/>
    <mergeCell ref="B259:C259"/>
    <mergeCell ref="H259:I259"/>
    <mergeCell ref="B260:C260"/>
    <mergeCell ref="H260:I260"/>
    <mergeCell ref="B261:C261"/>
    <mergeCell ref="H261:I261"/>
    <mergeCell ref="B262:C262"/>
    <mergeCell ref="H262:I262"/>
    <mergeCell ref="B263:C263"/>
    <mergeCell ref="H263:I263"/>
    <mergeCell ref="B264:C264"/>
    <mergeCell ref="H264:I264"/>
    <mergeCell ref="B265:C265"/>
    <mergeCell ref="H265:I265"/>
    <mergeCell ref="B266:C266"/>
    <mergeCell ref="H266:I266"/>
    <mergeCell ref="B267:C267"/>
    <mergeCell ref="H267:I267"/>
    <mergeCell ref="B268:C268"/>
    <mergeCell ref="H268:I268"/>
    <mergeCell ref="B269:C269"/>
    <mergeCell ref="H269:I269"/>
    <mergeCell ref="B270:C270"/>
    <mergeCell ref="H270:I270"/>
    <mergeCell ref="B271:C271"/>
    <mergeCell ref="H271:I271"/>
    <mergeCell ref="B272:C272"/>
    <mergeCell ref="H272:I272"/>
    <mergeCell ref="B273:C273"/>
    <mergeCell ref="H273:I273"/>
    <mergeCell ref="B274:C274"/>
    <mergeCell ref="H274:I274"/>
    <mergeCell ref="B275:C275"/>
    <mergeCell ref="H275:I275"/>
    <mergeCell ref="B276:C276"/>
    <mergeCell ref="H276:I276"/>
    <mergeCell ref="B277:C277"/>
    <mergeCell ref="H277:I277"/>
    <mergeCell ref="B278:C278"/>
    <mergeCell ref="H278:I278"/>
    <mergeCell ref="B279:C279"/>
    <mergeCell ref="H279:I279"/>
    <mergeCell ref="B280:C280"/>
    <mergeCell ref="H280:I280"/>
    <mergeCell ref="B281:C281"/>
    <mergeCell ref="H281:I281"/>
    <mergeCell ref="B282:C282"/>
    <mergeCell ref="H282:I282"/>
    <mergeCell ref="B283:C283"/>
    <mergeCell ref="H283:I283"/>
    <mergeCell ref="B284:C284"/>
    <mergeCell ref="H284:I284"/>
    <mergeCell ref="B285:C285"/>
    <mergeCell ref="H285:I285"/>
    <mergeCell ref="B286:C286"/>
    <mergeCell ref="H286:I286"/>
    <mergeCell ref="B287:C287"/>
    <mergeCell ref="H287:I287"/>
    <mergeCell ref="B288:C288"/>
    <mergeCell ref="H288:I288"/>
    <mergeCell ref="B289:C289"/>
    <mergeCell ref="H289:I289"/>
    <mergeCell ref="B290:C290"/>
    <mergeCell ref="H290:I290"/>
    <mergeCell ref="B291:C291"/>
    <mergeCell ref="H291:I291"/>
    <mergeCell ref="B292:C292"/>
    <mergeCell ref="H292:I292"/>
    <mergeCell ref="B293:C293"/>
    <mergeCell ref="H293:I293"/>
    <mergeCell ref="B294:C294"/>
    <mergeCell ref="H294:I294"/>
    <mergeCell ref="B295:C295"/>
    <mergeCell ref="H295:I295"/>
    <mergeCell ref="B296:C296"/>
    <mergeCell ref="H296:I296"/>
    <mergeCell ref="B297:C297"/>
    <mergeCell ref="H297:I297"/>
    <mergeCell ref="B298:C298"/>
    <mergeCell ref="H298:I298"/>
    <mergeCell ref="B299:C299"/>
    <mergeCell ref="H299:I299"/>
    <mergeCell ref="B300:C300"/>
    <mergeCell ref="H300:I300"/>
    <mergeCell ref="B301:C301"/>
    <mergeCell ref="H301:I301"/>
    <mergeCell ref="B302:C302"/>
    <mergeCell ref="H302:I302"/>
    <mergeCell ref="B303:C303"/>
    <mergeCell ref="H303:I303"/>
    <mergeCell ref="B304:C304"/>
    <mergeCell ref="H304:I304"/>
    <mergeCell ref="B305:C305"/>
    <mergeCell ref="H305:I305"/>
    <mergeCell ref="B306:C306"/>
    <mergeCell ref="H306:I306"/>
    <mergeCell ref="B307:C307"/>
    <mergeCell ref="H307:I307"/>
    <mergeCell ref="B308:C308"/>
    <mergeCell ref="H308:I308"/>
    <mergeCell ref="B309:C309"/>
    <mergeCell ref="H309:I309"/>
    <mergeCell ref="B310:C310"/>
    <mergeCell ref="H310:I310"/>
    <mergeCell ref="B311:C311"/>
    <mergeCell ref="H311:I311"/>
    <mergeCell ref="B312:C312"/>
    <mergeCell ref="H312:I312"/>
    <mergeCell ref="B313:C313"/>
    <mergeCell ref="H313:I313"/>
    <mergeCell ref="B314:C314"/>
    <mergeCell ref="H314:I314"/>
    <mergeCell ref="B315:C315"/>
    <mergeCell ref="H315:I315"/>
    <mergeCell ref="B316:C316"/>
    <mergeCell ref="H316:I316"/>
    <mergeCell ref="B317:C317"/>
    <mergeCell ref="H317:I317"/>
    <mergeCell ref="B318:C318"/>
    <mergeCell ref="H318:I318"/>
    <mergeCell ref="B319:C319"/>
    <mergeCell ref="H319:I319"/>
    <mergeCell ref="B320:C320"/>
    <mergeCell ref="H320:I320"/>
    <mergeCell ref="B321:C321"/>
    <mergeCell ref="H321:I321"/>
    <mergeCell ref="B322:C322"/>
    <mergeCell ref="H322:I322"/>
    <mergeCell ref="B323:C323"/>
    <mergeCell ref="H323:I323"/>
    <mergeCell ref="B324:C324"/>
    <mergeCell ref="H324:I324"/>
    <mergeCell ref="B325:C325"/>
    <mergeCell ref="H325:I325"/>
    <mergeCell ref="B326:C326"/>
    <mergeCell ref="H326:I326"/>
    <mergeCell ref="B327:C327"/>
    <mergeCell ref="H327:I327"/>
    <mergeCell ref="B328:C328"/>
    <mergeCell ref="H328:I328"/>
    <mergeCell ref="B329:C329"/>
    <mergeCell ref="H329:I329"/>
    <mergeCell ref="B330:C330"/>
    <mergeCell ref="H330:I330"/>
    <mergeCell ref="B331:C331"/>
    <mergeCell ref="H331:I331"/>
    <mergeCell ref="B332:C332"/>
    <mergeCell ref="H332:I332"/>
    <mergeCell ref="B333:C333"/>
    <mergeCell ref="H333:I333"/>
    <mergeCell ref="B334:C334"/>
    <mergeCell ref="H334:I334"/>
    <mergeCell ref="B335:C335"/>
    <mergeCell ref="H335:I335"/>
    <mergeCell ref="B336:C336"/>
    <mergeCell ref="H336:I336"/>
    <mergeCell ref="B337:C337"/>
    <mergeCell ref="H337:I337"/>
    <mergeCell ref="B338:C338"/>
    <mergeCell ref="H338:I338"/>
    <mergeCell ref="B339:C339"/>
    <mergeCell ref="H339:I339"/>
    <mergeCell ref="B340:C340"/>
    <mergeCell ref="H340:I340"/>
    <mergeCell ref="B341:C341"/>
    <mergeCell ref="H341:I341"/>
    <mergeCell ref="B342:C342"/>
    <mergeCell ref="H342:I342"/>
    <mergeCell ref="B343:C343"/>
    <mergeCell ref="H343:I343"/>
    <mergeCell ref="B344:C344"/>
    <mergeCell ref="H344:I344"/>
    <mergeCell ref="B345:C345"/>
    <mergeCell ref="H345:I345"/>
    <mergeCell ref="B346:C346"/>
    <mergeCell ref="H346:I346"/>
    <mergeCell ref="B347:C347"/>
    <mergeCell ref="H347:I347"/>
    <mergeCell ref="B348:C348"/>
    <mergeCell ref="H348:I348"/>
    <mergeCell ref="B349:C349"/>
    <mergeCell ref="H349:I349"/>
    <mergeCell ref="B350:C350"/>
    <mergeCell ref="H350:I350"/>
    <mergeCell ref="B351:C351"/>
    <mergeCell ref="H351:I351"/>
    <mergeCell ref="B352:C352"/>
    <mergeCell ref="H352:I352"/>
    <mergeCell ref="B353:C353"/>
    <mergeCell ref="H353:I353"/>
    <mergeCell ref="B354:C354"/>
    <mergeCell ref="H354:I354"/>
    <mergeCell ref="B355:C355"/>
    <mergeCell ref="H355:I355"/>
    <mergeCell ref="B356:C356"/>
    <mergeCell ref="H356:I356"/>
    <mergeCell ref="B357:C357"/>
    <mergeCell ref="H357:I357"/>
    <mergeCell ref="B358:C358"/>
    <mergeCell ref="H358:I358"/>
    <mergeCell ref="B359:C359"/>
    <mergeCell ref="H359:I359"/>
    <mergeCell ref="B360:C360"/>
    <mergeCell ref="H360:I360"/>
    <mergeCell ref="B361:C361"/>
    <mergeCell ref="H361:I361"/>
    <mergeCell ref="B362:C362"/>
    <mergeCell ref="H362:I362"/>
    <mergeCell ref="B363:C363"/>
    <mergeCell ref="H363:I363"/>
    <mergeCell ref="B364:C364"/>
    <mergeCell ref="H364:I364"/>
    <mergeCell ref="B365:C365"/>
    <mergeCell ref="H365:I365"/>
    <mergeCell ref="B366:C366"/>
    <mergeCell ref="H366:I366"/>
    <mergeCell ref="B367:C367"/>
    <mergeCell ref="H367:I367"/>
    <mergeCell ref="B368:C368"/>
    <mergeCell ref="H368:I368"/>
    <mergeCell ref="B369:C369"/>
    <mergeCell ref="H369:I369"/>
    <mergeCell ref="B370:C370"/>
    <mergeCell ref="H370:I370"/>
    <mergeCell ref="B371:C371"/>
    <mergeCell ref="H371:I371"/>
    <mergeCell ref="B372:C372"/>
    <mergeCell ref="H372:I372"/>
    <mergeCell ref="B373:C373"/>
    <mergeCell ref="H373:I373"/>
    <mergeCell ref="B374:C374"/>
    <mergeCell ref="H374:I374"/>
    <mergeCell ref="B375:C375"/>
    <mergeCell ref="H375:I375"/>
    <mergeCell ref="B376:C376"/>
    <mergeCell ref="H376:I376"/>
    <mergeCell ref="B377:C377"/>
    <mergeCell ref="H377:I377"/>
    <mergeCell ref="B378:C378"/>
    <mergeCell ref="H378:I378"/>
    <mergeCell ref="B379:C379"/>
    <mergeCell ref="H379:I379"/>
    <mergeCell ref="B380:C380"/>
    <mergeCell ref="H380:I380"/>
    <mergeCell ref="B381:C381"/>
    <mergeCell ref="H381:I381"/>
    <mergeCell ref="B382:C382"/>
    <mergeCell ref="H382:I382"/>
    <mergeCell ref="B383:C383"/>
    <mergeCell ref="H383:I383"/>
    <mergeCell ref="B384:C384"/>
    <mergeCell ref="H384:I384"/>
    <mergeCell ref="B385:C385"/>
    <mergeCell ref="H385:I385"/>
    <mergeCell ref="B386:C386"/>
    <mergeCell ref="H386:I386"/>
    <mergeCell ref="B387:C387"/>
    <mergeCell ref="H387:I387"/>
    <mergeCell ref="B388:C388"/>
    <mergeCell ref="H388:I388"/>
    <mergeCell ref="B389:C389"/>
    <mergeCell ref="H389:I389"/>
    <mergeCell ref="B390:C390"/>
    <mergeCell ref="H390:I390"/>
    <mergeCell ref="B391:C391"/>
    <mergeCell ref="H391:I391"/>
    <mergeCell ref="B392:C392"/>
    <mergeCell ref="H392:I392"/>
    <mergeCell ref="B393:C393"/>
    <mergeCell ref="H393:I393"/>
    <mergeCell ref="B394:C394"/>
    <mergeCell ref="H394:I394"/>
    <mergeCell ref="B395:C395"/>
    <mergeCell ref="H395:I395"/>
    <mergeCell ref="B396:C396"/>
    <mergeCell ref="H396:I396"/>
    <mergeCell ref="B397:C397"/>
    <mergeCell ref="H397:I397"/>
    <mergeCell ref="B398:C398"/>
    <mergeCell ref="H398:I398"/>
    <mergeCell ref="B399:C399"/>
    <mergeCell ref="H399:I399"/>
    <mergeCell ref="B400:C400"/>
    <mergeCell ref="H400:I400"/>
    <mergeCell ref="A401:I401"/>
  </mergeCells>
  <pageMargins left="0.70866141732283472" right="0.70866141732283472" top="0.74803149606299213" bottom="0.74803149606299213" header="0.31496062992125984" footer="0.31496062992125984"/>
  <pageSetup paperSize="9" scale="95" fitToHeight="1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5"/>
  <sheetViews>
    <sheetView showGridLines="0" tabSelected="1" topLeftCell="A16" workbookViewId="0">
      <selection activeCell="E36" sqref="E36"/>
    </sheetView>
  </sheetViews>
  <sheetFormatPr defaultRowHeight="15" x14ac:dyDescent="0.25"/>
  <cols>
    <col min="1" max="1" width="13" customWidth="1"/>
    <col min="2" max="2" width="25.85546875" customWidth="1"/>
    <col min="3" max="3" width="12.140625" customWidth="1"/>
    <col min="4" max="4" width="32" customWidth="1"/>
    <col min="5" max="5" width="13.7109375" customWidth="1"/>
    <col min="6" max="6" width="38.140625" customWidth="1"/>
    <col min="7" max="7" width="19" customWidth="1"/>
  </cols>
  <sheetData>
    <row r="1" spans="1:7" x14ac:dyDescent="0.25">
      <c r="A1" s="22" t="s">
        <v>0</v>
      </c>
      <c r="B1" s="22"/>
      <c r="C1" s="22"/>
      <c r="D1" s="22"/>
      <c r="E1" s="22"/>
      <c r="F1" s="22"/>
      <c r="G1" s="22"/>
    </row>
    <row r="2" spans="1:7" ht="15.75" x14ac:dyDescent="0.25">
      <c r="A2" s="23" t="s">
        <v>8</v>
      </c>
      <c r="B2" s="23"/>
      <c r="C2" s="23"/>
      <c r="D2" s="23"/>
      <c r="E2" s="23"/>
      <c r="F2" s="23"/>
      <c r="G2" s="23"/>
    </row>
    <row r="3" spans="1:7" ht="15.75" x14ac:dyDescent="0.25">
      <c r="A3" s="23" t="s">
        <v>8</v>
      </c>
      <c r="B3" s="23"/>
      <c r="C3" s="23"/>
      <c r="D3" s="23"/>
      <c r="E3" s="23"/>
      <c r="F3" s="23"/>
      <c r="G3" s="23"/>
    </row>
    <row r="4" spans="1:7" ht="15.75" x14ac:dyDescent="0.25">
      <c r="A4" s="23" t="s">
        <v>8</v>
      </c>
      <c r="B4" s="23"/>
      <c r="C4" s="23"/>
      <c r="D4" s="23"/>
      <c r="E4" s="23"/>
      <c r="F4" s="23"/>
      <c r="G4" s="23"/>
    </row>
    <row r="5" spans="1:7" ht="15.75" x14ac:dyDescent="0.25">
      <c r="A5" s="23" t="s">
        <v>298</v>
      </c>
      <c r="B5" s="23"/>
      <c r="C5" s="23"/>
      <c r="D5" s="23"/>
      <c r="E5" s="23"/>
      <c r="F5" s="23"/>
      <c r="G5" s="23"/>
    </row>
    <row r="6" spans="1:7" ht="24" x14ac:dyDescent="0.25">
      <c r="A6" s="1" t="s">
        <v>9</v>
      </c>
      <c r="B6" s="1" t="s">
        <v>10</v>
      </c>
      <c r="C6" s="1" t="s">
        <v>11</v>
      </c>
      <c r="D6" s="1" t="s">
        <v>12</v>
      </c>
      <c r="E6" s="1" t="s">
        <v>13</v>
      </c>
      <c r="F6" s="1" t="s">
        <v>14</v>
      </c>
      <c r="G6" s="1" t="s">
        <v>15</v>
      </c>
    </row>
    <row r="7" spans="1:7" ht="24" x14ac:dyDescent="0.25">
      <c r="A7" s="2" t="s">
        <v>16</v>
      </c>
      <c r="B7" s="2" t="s">
        <v>17</v>
      </c>
      <c r="C7" s="2" t="s">
        <v>18</v>
      </c>
      <c r="D7" s="2" t="s">
        <v>19</v>
      </c>
      <c r="E7" s="3"/>
      <c r="F7" s="3"/>
      <c r="G7" s="4">
        <v>20861620.600000001</v>
      </c>
    </row>
    <row r="8" spans="1:7" ht="36" x14ac:dyDescent="0.25">
      <c r="A8" s="2" t="s">
        <v>16</v>
      </c>
      <c r="B8" s="2" t="s">
        <v>17</v>
      </c>
      <c r="C8" s="2" t="s">
        <v>20</v>
      </c>
      <c r="D8" s="2" t="s">
        <v>21</v>
      </c>
      <c r="E8" s="3"/>
      <c r="F8" s="3"/>
      <c r="G8" s="4">
        <v>2920626.88</v>
      </c>
    </row>
    <row r="9" spans="1:7" ht="36" x14ac:dyDescent="0.25">
      <c r="A9" s="2" t="s">
        <v>16</v>
      </c>
      <c r="B9" s="2" t="s">
        <v>17</v>
      </c>
      <c r="C9" s="2" t="s">
        <v>22</v>
      </c>
      <c r="D9" s="2" t="s">
        <v>23</v>
      </c>
      <c r="E9" s="3"/>
      <c r="F9" s="3"/>
      <c r="G9" s="4">
        <v>22365528</v>
      </c>
    </row>
    <row r="10" spans="1:7" ht="36" x14ac:dyDescent="0.25">
      <c r="A10" s="2" t="s">
        <v>16</v>
      </c>
      <c r="B10" s="2" t="s">
        <v>17</v>
      </c>
      <c r="C10" s="2" t="s">
        <v>24</v>
      </c>
      <c r="D10" s="2" t="s">
        <v>25</v>
      </c>
      <c r="E10" s="3"/>
      <c r="F10" s="3"/>
      <c r="G10" s="4">
        <v>25941000</v>
      </c>
    </row>
    <row r="11" spans="1:7" ht="24" x14ac:dyDescent="0.25">
      <c r="A11" s="2" t="s">
        <v>16</v>
      </c>
      <c r="B11" s="2" t="s">
        <v>17</v>
      </c>
      <c r="C11" s="2" t="s">
        <v>26</v>
      </c>
      <c r="D11" s="2" t="s">
        <v>27</v>
      </c>
      <c r="E11" s="3"/>
      <c r="F11" s="3"/>
      <c r="G11" s="4">
        <v>37059.599999999999</v>
      </c>
    </row>
    <row r="12" spans="1:7" ht="24" x14ac:dyDescent="0.25">
      <c r="A12" s="2" t="s">
        <v>16</v>
      </c>
      <c r="B12" s="2" t="s">
        <v>17</v>
      </c>
      <c r="C12" s="2" t="s">
        <v>28</v>
      </c>
      <c r="D12" s="2" t="s">
        <v>29</v>
      </c>
      <c r="E12" s="3"/>
      <c r="F12" s="3"/>
      <c r="G12" s="4">
        <v>486717.82</v>
      </c>
    </row>
    <row r="13" spans="1:7" x14ac:dyDescent="0.25">
      <c r="A13" s="2" t="s">
        <v>16</v>
      </c>
      <c r="B13" s="2" t="s">
        <v>17</v>
      </c>
      <c r="C13" s="2" t="s">
        <v>30</v>
      </c>
      <c r="D13" s="2" t="s">
        <v>31</v>
      </c>
      <c r="E13" s="3"/>
      <c r="F13" s="3"/>
      <c r="G13" s="4">
        <v>881253.27</v>
      </c>
    </row>
    <row r="14" spans="1:7" ht="24" x14ac:dyDescent="0.25">
      <c r="A14" s="2" t="s">
        <v>16</v>
      </c>
      <c r="B14" s="2" t="s">
        <v>17</v>
      </c>
      <c r="C14" s="2" t="s">
        <v>32</v>
      </c>
      <c r="D14" s="2" t="s">
        <v>33</v>
      </c>
      <c r="E14" s="3"/>
      <c r="F14" s="3"/>
      <c r="G14" s="4">
        <v>44050.57</v>
      </c>
    </row>
    <row r="15" spans="1:7" ht="24" x14ac:dyDescent="0.25">
      <c r="A15" s="2" t="s">
        <v>16</v>
      </c>
      <c r="B15" s="2" t="s">
        <v>17</v>
      </c>
      <c r="C15" s="2" t="s">
        <v>34</v>
      </c>
      <c r="D15" s="2" t="s">
        <v>35</v>
      </c>
      <c r="E15" s="3"/>
      <c r="F15" s="3"/>
      <c r="G15" s="4">
        <v>123319</v>
      </c>
    </row>
    <row r="16" spans="1:7" ht="24" x14ac:dyDescent="0.25">
      <c r="A16" s="2" t="s">
        <v>16</v>
      </c>
      <c r="B16" s="2" t="s">
        <v>17</v>
      </c>
      <c r="C16" s="2" t="s">
        <v>36</v>
      </c>
      <c r="D16" s="2" t="s">
        <v>37</v>
      </c>
      <c r="E16" s="3"/>
      <c r="F16" s="3"/>
      <c r="G16" s="4">
        <v>22129.17</v>
      </c>
    </row>
    <row r="17" spans="1:7" ht="24" x14ac:dyDescent="0.25">
      <c r="A17" s="2" t="s">
        <v>16</v>
      </c>
      <c r="B17" s="2" t="s">
        <v>17</v>
      </c>
      <c r="C17" s="2" t="s">
        <v>38</v>
      </c>
      <c r="D17" s="2" t="s">
        <v>39</v>
      </c>
      <c r="E17" s="3"/>
      <c r="F17" s="3"/>
      <c r="G17" s="4">
        <v>1000</v>
      </c>
    </row>
    <row r="18" spans="1:7" ht="36" x14ac:dyDescent="0.25">
      <c r="A18" s="2" t="s">
        <v>16</v>
      </c>
      <c r="B18" s="2" t="s">
        <v>17</v>
      </c>
      <c r="C18" s="2" t="s">
        <v>40</v>
      </c>
      <c r="D18" s="2" t="s">
        <v>41</v>
      </c>
      <c r="E18" s="3"/>
      <c r="F18" s="3"/>
      <c r="G18" s="4">
        <v>-2991490</v>
      </c>
    </row>
    <row r="19" spans="1:7" x14ac:dyDescent="0.25">
      <c r="A19" s="2" t="s">
        <v>16</v>
      </c>
      <c r="B19" s="2" t="s">
        <v>17</v>
      </c>
      <c r="C19" s="2" t="s">
        <v>42</v>
      </c>
      <c r="D19" s="2" t="s">
        <v>43</v>
      </c>
      <c r="E19" s="3"/>
      <c r="F19" s="3"/>
      <c r="G19" s="4">
        <v>2991490</v>
      </c>
    </row>
    <row r="20" spans="1:7" ht="24" x14ac:dyDescent="0.25">
      <c r="A20" s="2" t="s">
        <v>16</v>
      </c>
      <c r="B20" s="2" t="s">
        <v>17</v>
      </c>
      <c r="C20" s="2" t="s">
        <v>44</v>
      </c>
      <c r="D20" s="2" t="s">
        <v>45</v>
      </c>
      <c r="E20" s="3"/>
      <c r="F20" s="3"/>
      <c r="G20" s="4">
        <v>590.65</v>
      </c>
    </row>
    <row r="21" spans="1:7" ht="36" x14ac:dyDescent="0.25">
      <c r="A21" s="2" t="s">
        <v>16</v>
      </c>
      <c r="B21" s="2" t="s">
        <v>17</v>
      </c>
      <c r="C21" s="2" t="s">
        <v>46</v>
      </c>
      <c r="D21" s="2" t="s">
        <v>47</v>
      </c>
      <c r="E21" s="3"/>
      <c r="F21" s="3"/>
      <c r="G21" s="4">
        <v>50600</v>
      </c>
    </row>
    <row r="22" spans="1:7" ht="36" x14ac:dyDescent="0.25">
      <c r="A22" s="2" t="s">
        <v>16</v>
      </c>
      <c r="B22" s="2" t="s">
        <v>17</v>
      </c>
      <c r="C22" s="2" t="s">
        <v>48</v>
      </c>
      <c r="D22" s="2" t="s">
        <v>49</v>
      </c>
      <c r="E22" s="3"/>
      <c r="F22" s="3"/>
      <c r="G22" s="4">
        <v>568500</v>
      </c>
    </row>
    <row r="23" spans="1:7" x14ac:dyDescent="0.25">
      <c r="A23" s="2" t="s">
        <v>16</v>
      </c>
      <c r="B23" s="2" t="s">
        <v>17</v>
      </c>
      <c r="C23" s="2" t="s">
        <v>50</v>
      </c>
      <c r="D23" s="2" t="s">
        <v>51</v>
      </c>
      <c r="E23" s="3"/>
      <c r="F23" s="3"/>
      <c r="G23" s="4">
        <v>1950845</v>
      </c>
    </row>
    <row r="24" spans="1:7" ht="60" x14ac:dyDescent="0.25">
      <c r="A24" s="2" t="s">
        <v>16</v>
      </c>
      <c r="B24" s="2" t="s">
        <v>17</v>
      </c>
      <c r="C24" s="2" t="s">
        <v>52</v>
      </c>
      <c r="D24" s="2" t="s">
        <v>53</v>
      </c>
      <c r="E24" s="3"/>
      <c r="F24" s="3"/>
      <c r="G24" s="4">
        <v>193216.14</v>
      </c>
    </row>
    <row r="25" spans="1:7" x14ac:dyDescent="0.25">
      <c r="A25" s="2" t="s">
        <v>16</v>
      </c>
      <c r="B25" s="2" t="s">
        <v>17</v>
      </c>
      <c r="C25" s="2" t="s">
        <v>54</v>
      </c>
      <c r="D25" s="2" t="s">
        <v>55</v>
      </c>
      <c r="E25" s="3"/>
      <c r="F25" s="3"/>
      <c r="G25" s="4">
        <v>270000</v>
      </c>
    </row>
    <row r="26" spans="1:7" x14ac:dyDescent="0.25">
      <c r="A26" s="2" t="s">
        <v>16</v>
      </c>
      <c r="B26" s="2" t="s">
        <v>17</v>
      </c>
      <c r="C26" s="2" t="s">
        <v>56</v>
      </c>
      <c r="D26" s="2" t="s">
        <v>57</v>
      </c>
      <c r="E26" s="3"/>
      <c r="F26" s="3"/>
      <c r="G26" s="4">
        <v>51300</v>
      </c>
    </row>
    <row r="27" spans="1:7" ht="36" x14ac:dyDescent="0.25">
      <c r="A27" s="2" t="s">
        <v>16</v>
      </c>
      <c r="B27" s="2" t="s">
        <v>17</v>
      </c>
      <c r="C27" s="2" t="s">
        <v>58</v>
      </c>
      <c r="D27" s="2" t="s">
        <v>59</v>
      </c>
      <c r="E27" s="3"/>
      <c r="F27" s="3"/>
      <c r="G27" s="4">
        <v>1018614.54</v>
      </c>
    </row>
    <row r="28" spans="1:7" ht="36" x14ac:dyDescent="0.25">
      <c r="A28" s="2" t="s">
        <v>16</v>
      </c>
      <c r="B28" s="2" t="s">
        <v>17</v>
      </c>
      <c r="C28" s="2" t="s">
        <v>60</v>
      </c>
      <c r="D28" s="2" t="s">
        <v>61</v>
      </c>
      <c r="E28" s="3"/>
      <c r="F28" s="3"/>
      <c r="G28" s="4">
        <v>309400</v>
      </c>
    </row>
    <row r="29" spans="1:7" ht="24" x14ac:dyDescent="0.25">
      <c r="A29" s="2" t="s">
        <v>16</v>
      </c>
      <c r="B29" s="2" t="s">
        <v>17</v>
      </c>
      <c r="C29" s="2" t="s">
        <v>62</v>
      </c>
      <c r="D29" s="2" t="s">
        <v>63</v>
      </c>
      <c r="E29" s="3"/>
      <c r="F29" s="3"/>
      <c r="G29" s="4">
        <v>4759.33</v>
      </c>
    </row>
    <row r="30" spans="1:7" ht="24" x14ac:dyDescent="0.25">
      <c r="A30" s="2" t="s">
        <v>16</v>
      </c>
      <c r="B30" s="2" t="s">
        <v>17</v>
      </c>
      <c r="C30" s="2" t="s">
        <v>64</v>
      </c>
      <c r="D30" s="2" t="s">
        <v>63</v>
      </c>
      <c r="E30" s="3"/>
      <c r="F30" s="3"/>
      <c r="G30" s="4">
        <v>1262264.76</v>
      </c>
    </row>
    <row r="31" spans="1:7" x14ac:dyDescent="0.25">
      <c r="A31" s="2" t="s">
        <v>16</v>
      </c>
      <c r="B31" s="2" t="s">
        <v>17</v>
      </c>
      <c r="C31" s="2" t="s">
        <v>65</v>
      </c>
      <c r="D31" s="2" t="s">
        <v>66</v>
      </c>
      <c r="E31" s="3"/>
      <c r="F31" s="3"/>
      <c r="G31" s="4">
        <v>22549.200000000001</v>
      </c>
    </row>
    <row r="32" spans="1:7" x14ac:dyDescent="0.25">
      <c r="A32" s="2" t="s">
        <v>16</v>
      </c>
      <c r="B32" s="2" t="s">
        <v>67</v>
      </c>
      <c r="C32" s="2" t="s">
        <v>68</v>
      </c>
      <c r="D32" s="2" t="s">
        <v>69</v>
      </c>
      <c r="E32" s="3"/>
      <c r="F32" s="3"/>
      <c r="G32" s="4">
        <v>11398742.33</v>
      </c>
    </row>
    <row r="33" spans="1:7" x14ac:dyDescent="0.25">
      <c r="A33" s="2" t="s">
        <v>16</v>
      </c>
      <c r="B33" s="2" t="s">
        <v>70</v>
      </c>
      <c r="C33" s="2" t="s">
        <v>71</v>
      </c>
      <c r="D33" s="2" t="s">
        <v>72</v>
      </c>
      <c r="E33" s="3"/>
      <c r="F33" s="3"/>
      <c r="G33" s="4">
        <v>32731.29</v>
      </c>
    </row>
    <row r="34" spans="1:7" x14ac:dyDescent="0.25">
      <c r="A34" s="2" t="s">
        <v>16</v>
      </c>
      <c r="B34" s="2" t="s">
        <v>73</v>
      </c>
      <c r="C34" s="2" t="s">
        <v>74</v>
      </c>
      <c r="D34" s="2" t="s">
        <v>75</v>
      </c>
      <c r="E34" s="3"/>
      <c r="F34" s="3"/>
      <c r="G34" s="4">
        <v>3394948.32</v>
      </c>
    </row>
    <row r="35" spans="1:7" ht="24" x14ac:dyDescent="0.25">
      <c r="A35" s="2" t="s">
        <v>16</v>
      </c>
      <c r="B35" s="2" t="s">
        <v>73</v>
      </c>
      <c r="C35" s="2" t="s">
        <v>76</v>
      </c>
      <c r="D35" s="2" t="s">
        <v>77</v>
      </c>
      <c r="E35" s="3"/>
      <c r="F35" s="3"/>
      <c r="G35" s="4">
        <v>64961406.729999997</v>
      </c>
    </row>
    <row r="36" spans="1:7" ht="36" x14ac:dyDescent="0.25">
      <c r="A36" s="2" t="s">
        <v>16</v>
      </c>
      <c r="B36" s="2" t="s">
        <v>73</v>
      </c>
      <c r="C36" s="2" t="s">
        <v>78</v>
      </c>
      <c r="D36" s="2" t="s">
        <v>79</v>
      </c>
      <c r="E36" s="3"/>
      <c r="F36" s="3"/>
      <c r="G36" s="4">
        <v>12738118</v>
      </c>
    </row>
    <row r="37" spans="1:7" ht="24" x14ac:dyDescent="0.25">
      <c r="A37" s="2" t="s">
        <v>16</v>
      </c>
      <c r="B37" s="2" t="s">
        <v>73</v>
      </c>
      <c r="C37" s="2" t="s">
        <v>80</v>
      </c>
      <c r="D37" s="2" t="s">
        <v>81</v>
      </c>
      <c r="E37" s="3"/>
      <c r="F37" s="3"/>
      <c r="G37" s="4">
        <v>1329000</v>
      </c>
    </row>
    <row r="38" spans="1:7" ht="24" x14ac:dyDescent="0.25">
      <c r="A38" s="2" t="s">
        <v>16</v>
      </c>
      <c r="B38" s="2" t="s">
        <v>73</v>
      </c>
      <c r="C38" s="2" t="s">
        <v>36</v>
      </c>
      <c r="D38" s="2" t="s">
        <v>37</v>
      </c>
      <c r="E38" s="3"/>
      <c r="F38" s="3"/>
      <c r="G38" s="4">
        <v>644278.07999999996</v>
      </c>
    </row>
    <row r="39" spans="1:7" x14ac:dyDescent="0.25">
      <c r="A39" s="2" t="s">
        <v>16</v>
      </c>
      <c r="B39" s="2" t="s">
        <v>73</v>
      </c>
      <c r="C39" s="2" t="s">
        <v>82</v>
      </c>
      <c r="D39" s="2" t="s">
        <v>83</v>
      </c>
      <c r="E39" s="3"/>
      <c r="F39" s="3"/>
      <c r="G39" s="4">
        <v>181467</v>
      </c>
    </row>
    <row r="40" spans="1:7" ht="36" x14ac:dyDescent="0.25">
      <c r="A40" s="2" t="s">
        <v>16</v>
      </c>
      <c r="B40" s="2" t="s">
        <v>73</v>
      </c>
      <c r="C40" s="2" t="s">
        <v>84</v>
      </c>
      <c r="D40" s="2" t="s">
        <v>85</v>
      </c>
      <c r="E40" s="3"/>
      <c r="F40" s="3"/>
      <c r="G40" s="4">
        <v>20036881.850000001</v>
      </c>
    </row>
    <row r="41" spans="1:7" ht="36" x14ac:dyDescent="0.25">
      <c r="A41" s="2" t="s">
        <v>16</v>
      </c>
      <c r="B41" s="2" t="s">
        <v>73</v>
      </c>
      <c r="C41" s="2" t="s">
        <v>86</v>
      </c>
      <c r="D41" s="2" t="s">
        <v>87</v>
      </c>
      <c r="E41" s="3"/>
      <c r="F41" s="3"/>
      <c r="G41" s="4">
        <v>4335816.53</v>
      </c>
    </row>
    <row r="42" spans="1:7" ht="36" x14ac:dyDescent="0.25">
      <c r="A42" s="2" t="s">
        <v>16</v>
      </c>
      <c r="B42" s="2" t="s">
        <v>73</v>
      </c>
      <c r="C42" s="2" t="s">
        <v>88</v>
      </c>
      <c r="D42" s="2" t="s">
        <v>89</v>
      </c>
      <c r="E42" s="3"/>
      <c r="F42" s="3"/>
      <c r="G42" s="4">
        <v>875000</v>
      </c>
    </row>
    <row r="43" spans="1:7" ht="36" x14ac:dyDescent="0.25">
      <c r="A43" s="2" t="s">
        <v>16</v>
      </c>
      <c r="B43" s="2" t="s">
        <v>73</v>
      </c>
      <c r="C43" s="2" t="s">
        <v>90</v>
      </c>
      <c r="D43" s="2" t="s">
        <v>91</v>
      </c>
      <c r="E43" s="3"/>
      <c r="F43" s="3"/>
      <c r="G43" s="4">
        <v>38560754.009999998</v>
      </c>
    </row>
    <row r="44" spans="1:7" x14ac:dyDescent="0.25">
      <c r="A44" s="2" t="s">
        <v>16</v>
      </c>
      <c r="B44" s="2" t="s">
        <v>92</v>
      </c>
      <c r="C44" s="2" t="s">
        <v>93</v>
      </c>
      <c r="D44" s="2" t="s">
        <v>94</v>
      </c>
      <c r="E44" s="3"/>
      <c r="F44" s="3"/>
      <c r="G44" s="4">
        <v>63650</v>
      </c>
    </row>
    <row r="45" spans="1:7" x14ac:dyDescent="0.25">
      <c r="A45" s="2" t="s">
        <v>16</v>
      </c>
      <c r="B45" s="2" t="s">
        <v>92</v>
      </c>
      <c r="C45" s="2" t="s">
        <v>74</v>
      </c>
      <c r="D45" s="2" t="s">
        <v>75</v>
      </c>
      <c r="E45" s="3"/>
      <c r="F45" s="3"/>
      <c r="G45" s="4">
        <v>24221.4</v>
      </c>
    </row>
    <row r="46" spans="1:7" ht="24" x14ac:dyDescent="0.25">
      <c r="A46" s="2" t="s">
        <v>16</v>
      </c>
      <c r="B46" s="2" t="s">
        <v>92</v>
      </c>
      <c r="C46" s="2" t="s">
        <v>95</v>
      </c>
      <c r="D46" s="2" t="s">
        <v>96</v>
      </c>
      <c r="E46" s="3"/>
      <c r="F46" s="3"/>
      <c r="G46" s="4">
        <v>6519.07</v>
      </c>
    </row>
    <row r="47" spans="1:7" ht="24" x14ac:dyDescent="0.25">
      <c r="A47" s="2" t="s">
        <v>16</v>
      </c>
      <c r="B47" s="2" t="s">
        <v>92</v>
      </c>
      <c r="C47" s="2" t="s">
        <v>97</v>
      </c>
      <c r="D47" s="2" t="s">
        <v>98</v>
      </c>
      <c r="E47" s="3"/>
      <c r="F47" s="3"/>
      <c r="G47" s="4">
        <v>271335</v>
      </c>
    </row>
    <row r="48" spans="1:7" ht="24" x14ac:dyDescent="0.25">
      <c r="A48" s="2" t="s">
        <v>16</v>
      </c>
      <c r="B48" s="2" t="s">
        <v>92</v>
      </c>
      <c r="C48" s="2" t="s">
        <v>36</v>
      </c>
      <c r="D48" s="2" t="s">
        <v>37</v>
      </c>
      <c r="E48" s="3"/>
      <c r="F48" s="3"/>
      <c r="G48" s="4">
        <v>57498.03</v>
      </c>
    </row>
    <row r="49" spans="1:7" x14ac:dyDescent="0.25">
      <c r="A49" s="2" t="s">
        <v>16</v>
      </c>
      <c r="B49" s="2" t="s">
        <v>92</v>
      </c>
      <c r="C49" s="2" t="s">
        <v>82</v>
      </c>
      <c r="D49" s="2" t="s">
        <v>83</v>
      </c>
      <c r="E49" s="3"/>
      <c r="F49" s="3"/>
      <c r="G49" s="4">
        <v>35000</v>
      </c>
    </row>
    <row r="50" spans="1:7" x14ac:dyDescent="0.25">
      <c r="A50" s="2" t="s">
        <v>16</v>
      </c>
      <c r="B50" s="2" t="s">
        <v>92</v>
      </c>
      <c r="C50" s="2" t="s">
        <v>99</v>
      </c>
      <c r="D50" s="2" t="s">
        <v>100</v>
      </c>
      <c r="E50" s="3"/>
      <c r="F50" s="3"/>
      <c r="G50" s="4">
        <v>7002794</v>
      </c>
    </row>
    <row r="51" spans="1:7" ht="24" x14ac:dyDescent="0.25">
      <c r="A51" s="2" t="s">
        <v>16</v>
      </c>
      <c r="B51" s="2" t="s">
        <v>92</v>
      </c>
      <c r="C51" s="2" t="s">
        <v>101</v>
      </c>
      <c r="D51" s="2" t="s">
        <v>102</v>
      </c>
      <c r="E51" s="3"/>
      <c r="F51" s="3"/>
      <c r="G51" s="4">
        <v>174300</v>
      </c>
    </row>
    <row r="52" spans="1:7" ht="24" x14ac:dyDescent="0.25">
      <c r="A52" s="2" t="s">
        <v>103</v>
      </c>
      <c r="B52" s="3"/>
      <c r="C52" s="3"/>
      <c r="D52" s="3"/>
      <c r="E52" s="3"/>
      <c r="F52" s="3"/>
      <c r="G52" s="4">
        <v>245511406.16999999</v>
      </c>
    </row>
    <row r="53" spans="1:7" x14ac:dyDescent="0.25">
      <c r="A53" s="2" t="s">
        <v>104</v>
      </c>
      <c r="B53" s="2" t="s">
        <v>17</v>
      </c>
      <c r="C53" s="2" t="s">
        <v>105</v>
      </c>
      <c r="D53" s="2" t="s">
        <v>106</v>
      </c>
      <c r="E53" s="2" t="s">
        <v>107</v>
      </c>
      <c r="F53" s="2" t="s">
        <v>108</v>
      </c>
      <c r="G53" s="4">
        <v>6148810</v>
      </c>
    </row>
    <row r="54" spans="1:7" x14ac:dyDescent="0.25">
      <c r="A54" s="2" t="s">
        <v>104</v>
      </c>
      <c r="B54" s="2" t="s">
        <v>17</v>
      </c>
      <c r="C54" s="2" t="s">
        <v>105</v>
      </c>
      <c r="D54" s="2" t="s">
        <v>106</v>
      </c>
      <c r="E54" s="2" t="s">
        <v>109</v>
      </c>
      <c r="F54" s="2" t="s">
        <v>110</v>
      </c>
      <c r="G54" s="4">
        <v>308272</v>
      </c>
    </row>
    <row r="55" spans="1:7" x14ac:dyDescent="0.25">
      <c r="A55" s="2" t="s">
        <v>104</v>
      </c>
      <c r="B55" s="2" t="s">
        <v>17</v>
      </c>
      <c r="C55" s="2" t="s">
        <v>105</v>
      </c>
      <c r="D55" s="2" t="s">
        <v>106</v>
      </c>
      <c r="E55" s="2" t="s">
        <v>111</v>
      </c>
      <c r="F55" s="2" t="s">
        <v>112</v>
      </c>
      <c r="G55" s="4">
        <v>8400</v>
      </c>
    </row>
    <row r="56" spans="1:7" x14ac:dyDescent="0.25">
      <c r="A56" s="2" t="s">
        <v>104</v>
      </c>
      <c r="B56" s="2" t="s">
        <v>17</v>
      </c>
      <c r="C56" s="2" t="s">
        <v>105</v>
      </c>
      <c r="D56" s="2" t="s">
        <v>106</v>
      </c>
      <c r="E56" s="2" t="s">
        <v>113</v>
      </c>
      <c r="F56" s="2" t="s">
        <v>114</v>
      </c>
      <c r="G56" s="4">
        <v>502621</v>
      </c>
    </row>
    <row r="57" spans="1:7" x14ac:dyDescent="0.25">
      <c r="A57" s="2" t="s">
        <v>104</v>
      </c>
      <c r="B57" s="2" t="s">
        <v>17</v>
      </c>
      <c r="C57" s="2" t="s">
        <v>105</v>
      </c>
      <c r="D57" s="2" t="s">
        <v>106</v>
      </c>
      <c r="E57" s="2" t="s">
        <v>115</v>
      </c>
      <c r="F57" s="2" t="s">
        <v>116</v>
      </c>
      <c r="G57" s="4">
        <v>27764</v>
      </c>
    </row>
    <row r="58" spans="1:7" x14ac:dyDescent="0.25">
      <c r="A58" s="2" t="s">
        <v>104</v>
      </c>
      <c r="B58" s="2" t="s">
        <v>17</v>
      </c>
      <c r="C58" s="2" t="s">
        <v>105</v>
      </c>
      <c r="D58" s="2" t="s">
        <v>106</v>
      </c>
      <c r="E58" s="2" t="s">
        <v>117</v>
      </c>
      <c r="F58" s="2" t="s">
        <v>118</v>
      </c>
      <c r="G58" s="4">
        <v>102188</v>
      </c>
    </row>
    <row r="59" spans="1:7" x14ac:dyDescent="0.25">
      <c r="A59" s="2" t="s">
        <v>104</v>
      </c>
      <c r="B59" s="2" t="s">
        <v>17</v>
      </c>
      <c r="C59" s="2" t="s">
        <v>105</v>
      </c>
      <c r="D59" s="2" t="s">
        <v>106</v>
      </c>
      <c r="E59" s="2" t="s">
        <v>119</v>
      </c>
      <c r="F59" s="2" t="s">
        <v>120</v>
      </c>
      <c r="G59" s="4">
        <v>64175</v>
      </c>
    </row>
    <row r="60" spans="1:7" x14ac:dyDescent="0.25">
      <c r="A60" s="2" t="s">
        <v>104</v>
      </c>
      <c r="B60" s="2" t="s">
        <v>17</v>
      </c>
      <c r="C60" s="2" t="s">
        <v>105</v>
      </c>
      <c r="D60" s="2" t="s">
        <v>106</v>
      </c>
      <c r="E60" s="2" t="s">
        <v>121</v>
      </c>
      <c r="F60" s="2" t="s">
        <v>122</v>
      </c>
      <c r="G60" s="4">
        <v>158714</v>
      </c>
    </row>
    <row r="61" spans="1:7" x14ac:dyDescent="0.25">
      <c r="A61" s="2" t="s">
        <v>104</v>
      </c>
      <c r="B61" s="2" t="s">
        <v>17</v>
      </c>
      <c r="C61" s="2" t="s">
        <v>105</v>
      </c>
      <c r="D61" s="2" t="s">
        <v>106</v>
      </c>
      <c r="E61" s="2" t="s">
        <v>123</v>
      </c>
      <c r="F61" s="2" t="s">
        <v>124</v>
      </c>
      <c r="G61" s="4">
        <v>19182.64</v>
      </c>
    </row>
    <row r="62" spans="1:7" x14ac:dyDescent="0.25">
      <c r="A62" s="2" t="s">
        <v>104</v>
      </c>
      <c r="B62" s="2" t="s">
        <v>17</v>
      </c>
      <c r="C62" s="2" t="s">
        <v>105</v>
      </c>
      <c r="D62" s="2" t="s">
        <v>106</v>
      </c>
      <c r="E62" s="2" t="s">
        <v>125</v>
      </c>
      <c r="F62" s="2" t="s">
        <v>126</v>
      </c>
      <c r="G62" s="4">
        <v>550000</v>
      </c>
    </row>
    <row r="63" spans="1:7" x14ac:dyDescent="0.25">
      <c r="A63" s="2" t="s">
        <v>104</v>
      </c>
      <c r="B63" s="2" t="s">
        <v>17</v>
      </c>
      <c r="C63" s="2" t="s">
        <v>105</v>
      </c>
      <c r="D63" s="2" t="s">
        <v>106</v>
      </c>
      <c r="E63" s="2" t="s">
        <v>127</v>
      </c>
      <c r="F63" s="2" t="s">
        <v>128</v>
      </c>
      <c r="G63" s="4">
        <v>16575.689999999999</v>
      </c>
    </row>
    <row r="64" spans="1:7" x14ac:dyDescent="0.25">
      <c r="A64" s="2" t="s">
        <v>104</v>
      </c>
      <c r="B64" s="2" t="s">
        <v>17</v>
      </c>
      <c r="C64" s="2" t="s">
        <v>105</v>
      </c>
      <c r="D64" s="2" t="s">
        <v>106</v>
      </c>
      <c r="E64" s="2" t="s">
        <v>129</v>
      </c>
      <c r="F64" s="2" t="s">
        <v>130</v>
      </c>
      <c r="G64" s="4">
        <v>31773.74</v>
      </c>
    </row>
    <row r="65" spans="1:7" x14ac:dyDescent="0.25">
      <c r="A65" s="2" t="s">
        <v>104</v>
      </c>
      <c r="B65" s="2" t="s">
        <v>17</v>
      </c>
      <c r="C65" s="2" t="s">
        <v>105</v>
      </c>
      <c r="D65" s="2" t="s">
        <v>106</v>
      </c>
      <c r="E65" s="2" t="s">
        <v>131</v>
      </c>
      <c r="F65" s="2" t="s">
        <v>132</v>
      </c>
      <c r="G65" s="4">
        <v>4964.68</v>
      </c>
    </row>
    <row r="66" spans="1:7" x14ac:dyDescent="0.25">
      <c r="A66" s="2" t="s">
        <v>104</v>
      </c>
      <c r="B66" s="2" t="s">
        <v>17</v>
      </c>
      <c r="C66" s="2" t="s">
        <v>105</v>
      </c>
      <c r="D66" s="2" t="s">
        <v>106</v>
      </c>
      <c r="E66" s="2" t="s">
        <v>133</v>
      </c>
      <c r="F66" s="2" t="s">
        <v>134</v>
      </c>
      <c r="G66" s="4">
        <v>28526.880000000001</v>
      </c>
    </row>
    <row r="67" spans="1:7" ht="24" x14ac:dyDescent="0.25">
      <c r="A67" s="2" t="s">
        <v>104</v>
      </c>
      <c r="B67" s="2" t="s">
        <v>17</v>
      </c>
      <c r="C67" s="2" t="s">
        <v>105</v>
      </c>
      <c r="D67" s="2" t="s">
        <v>106</v>
      </c>
      <c r="E67" s="2" t="s">
        <v>135</v>
      </c>
      <c r="F67" s="2" t="s">
        <v>136</v>
      </c>
      <c r="G67" s="4">
        <v>561463.06000000006</v>
      </c>
    </row>
    <row r="68" spans="1:7" x14ac:dyDescent="0.25">
      <c r="A68" s="2" t="s">
        <v>104</v>
      </c>
      <c r="B68" s="2" t="s">
        <v>17</v>
      </c>
      <c r="C68" s="2" t="s">
        <v>105</v>
      </c>
      <c r="D68" s="2" t="s">
        <v>106</v>
      </c>
      <c r="E68" s="2" t="s">
        <v>137</v>
      </c>
      <c r="F68" s="2" t="s">
        <v>138</v>
      </c>
      <c r="G68" s="4">
        <v>102471.31</v>
      </c>
    </row>
    <row r="69" spans="1:7" x14ac:dyDescent="0.25">
      <c r="A69" s="2" t="s">
        <v>104</v>
      </c>
      <c r="B69" s="2" t="s">
        <v>17</v>
      </c>
      <c r="C69" s="2" t="s">
        <v>105</v>
      </c>
      <c r="D69" s="2" t="s">
        <v>106</v>
      </c>
      <c r="E69" s="2" t="s">
        <v>139</v>
      </c>
      <c r="F69" s="2" t="s">
        <v>140</v>
      </c>
      <c r="G69" s="4">
        <v>25653.31</v>
      </c>
    </row>
    <row r="70" spans="1:7" x14ac:dyDescent="0.25">
      <c r="A70" s="2" t="s">
        <v>104</v>
      </c>
      <c r="B70" s="2" t="s">
        <v>17</v>
      </c>
      <c r="C70" s="2" t="s">
        <v>105</v>
      </c>
      <c r="D70" s="2" t="s">
        <v>106</v>
      </c>
      <c r="E70" s="2" t="s">
        <v>141</v>
      </c>
      <c r="F70" s="2" t="s">
        <v>142</v>
      </c>
      <c r="G70" s="4">
        <v>24366.73</v>
      </c>
    </row>
    <row r="71" spans="1:7" x14ac:dyDescent="0.25">
      <c r="A71" s="2" t="s">
        <v>104</v>
      </c>
      <c r="B71" s="2" t="s">
        <v>17</v>
      </c>
      <c r="C71" s="2" t="s">
        <v>105</v>
      </c>
      <c r="D71" s="2" t="s">
        <v>106</v>
      </c>
      <c r="E71" s="2" t="s">
        <v>143</v>
      </c>
      <c r="F71" s="2" t="s">
        <v>144</v>
      </c>
      <c r="G71" s="4">
        <v>63797.14</v>
      </c>
    </row>
    <row r="72" spans="1:7" x14ac:dyDescent="0.25">
      <c r="A72" s="2" t="s">
        <v>104</v>
      </c>
      <c r="B72" s="2" t="s">
        <v>17</v>
      </c>
      <c r="C72" s="2" t="s">
        <v>105</v>
      </c>
      <c r="D72" s="2" t="s">
        <v>106</v>
      </c>
      <c r="E72" s="2" t="s">
        <v>145</v>
      </c>
      <c r="F72" s="2" t="s">
        <v>146</v>
      </c>
      <c r="G72" s="4">
        <v>228049.2</v>
      </c>
    </row>
    <row r="73" spans="1:7" x14ac:dyDescent="0.25">
      <c r="A73" s="2" t="s">
        <v>104</v>
      </c>
      <c r="B73" s="2" t="s">
        <v>17</v>
      </c>
      <c r="C73" s="2" t="s">
        <v>105</v>
      </c>
      <c r="D73" s="2" t="s">
        <v>106</v>
      </c>
      <c r="E73" s="2" t="s">
        <v>147</v>
      </c>
      <c r="F73" s="2" t="s">
        <v>148</v>
      </c>
      <c r="G73" s="4">
        <v>790</v>
      </c>
    </row>
    <row r="74" spans="1:7" x14ac:dyDescent="0.25">
      <c r="A74" s="2" t="s">
        <v>104</v>
      </c>
      <c r="B74" s="2" t="s">
        <v>17</v>
      </c>
      <c r="C74" s="2" t="s">
        <v>105</v>
      </c>
      <c r="D74" s="2" t="s">
        <v>106</v>
      </c>
      <c r="E74" s="2" t="s">
        <v>149</v>
      </c>
      <c r="F74" s="2" t="s">
        <v>150</v>
      </c>
      <c r="G74" s="4">
        <v>18293.240000000002</v>
      </c>
    </row>
    <row r="75" spans="1:7" ht="36" x14ac:dyDescent="0.25">
      <c r="A75" s="2" t="s">
        <v>104</v>
      </c>
      <c r="B75" s="2" t="s">
        <v>17</v>
      </c>
      <c r="C75" s="2" t="s">
        <v>105</v>
      </c>
      <c r="D75" s="2" t="s">
        <v>106</v>
      </c>
      <c r="E75" s="2" t="s">
        <v>151</v>
      </c>
      <c r="F75" s="2" t="s">
        <v>152</v>
      </c>
      <c r="G75" s="4">
        <v>49135</v>
      </c>
    </row>
    <row r="76" spans="1:7" x14ac:dyDescent="0.25">
      <c r="A76" s="2" t="s">
        <v>104</v>
      </c>
      <c r="B76" s="2" t="s">
        <v>17</v>
      </c>
      <c r="C76" s="2" t="s">
        <v>105</v>
      </c>
      <c r="D76" s="2" t="s">
        <v>106</v>
      </c>
      <c r="E76" s="2" t="s">
        <v>153</v>
      </c>
      <c r="F76" s="2" t="s">
        <v>154</v>
      </c>
      <c r="G76" s="4">
        <v>120540</v>
      </c>
    </row>
    <row r="77" spans="1:7" x14ac:dyDescent="0.25">
      <c r="A77" s="2" t="s">
        <v>104</v>
      </c>
      <c r="B77" s="2" t="s">
        <v>17</v>
      </c>
      <c r="C77" s="2" t="s">
        <v>105</v>
      </c>
      <c r="D77" s="2" t="s">
        <v>106</v>
      </c>
      <c r="E77" s="2" t="s">
        <v>155</v>
      </c>
      <c r="F77" s="2" t="s">
        <v>156</v>
      </c>
      <c r="G77" s="4">
        <v>47521.17</v>
      </c>
    </row>
    <row r="78" spans="1:7" x14ac:dyDescent="0.25">
      <c r="A78" s="2" t="s">
        <v>104</v>
      </c>
      <c r="B78" s="2" t="s">
        <v>17</v>
      </c>
      <c r="C78" s="2" t="s">
        <v>105</v>
      </c>
      <c r="D78" s="2" t="s">
        <v>106</v>
      </c>
      <c r="E78" s="2" t="s">
        <v>157</v>
      </c>
      <c r="F78" s="2" t="s">
        <v>158</v>
      </c>
      <c r="G78" s="4">
        <v>15896.89</v>
      </c>
    </row>
    <row r="79" spans="1:7" x14ac:dyDescent="0.25">
      <c r="A79" s="2" t="s">
        <v>104</v>
      </c>
      <c r="B79" s="2" t="s">
        <v>17</v>
      </c>
      <c r="C79" s="2" t="s">
        <v>105</v>
      </c>
      <c r="D79" s="2" t="s">
        <v>106</v>
      </c>
      <c r="E79" s="2" t="s">
        <v>159</v>
      </c>
      <c r="F79" s="2" t="s">
        <v>160</v>
      </c>
      <c r="G79" s="4">
        <v>282228.38</v>
      </c>
    </row>
    <row r="80" spans="1:7" x14ac:dyDescent="0.25">
      <c r="A80" s="2" t="s">
        <v>104</v>
      </c>
      <c r="B80" s="2" t="s">
        <v>17</v>
      </c>
      <c r="C80" s="2" t="s">
        <v>105</v>
      </c>
      <c r="D80" s="2" t="s">
        <v>106</v>
      </c>
      <c r="E80" s="2" t="s">
        <v>161</v>
      </c>
      <c r="F80" s="2" t="s">
        <v>162</v>
      </c>
      <c r="G80" s="4">
        <v>801000</v>
      </c>
    </row>
    <row r="81" spans="1:7" x14ac:dyDescent="0.25">
      <c r="A81" s="2" t="s">
        <v>104</v>
      </c>
      <c r="B81" s="2" t="s">
        <v>17</v>
      </c>
      <c r="C81" s="2" t="s">
        <v>105</v>
      </c>
      <c r="D81" s="2" t="s">
        <v>106</v>
      </c>
      <c r="E81" s="2" t="s">
        <v>163</v>
      </c>
      <c r="F81" s="2" t="s">
        <v>164</v>
      </c>
      <c r="G81" s="4">
        <v>47916</v>
      </c>
    </row>
    <row r="82" spans="1:7" x14ac:dyDescent="0.25">
      <c r="A82" s="2" t="s">
        <v>104</v>
      </c>
      <c r="B82" s="2" t="s">
        <v>17</v>
      </c>
      <c r="C82" s="2" t="s">
        <v>105</v>
      </c>
      <c r="D82" s="2" t="s">
        <v>106</v>
      </c>
      <c r="E82" s="2" t="s">
        <v>165</v>
      </c>
      <c r="F82" s="2" t="s">
        <v>166</v>
      </c>
      <c r="G82" s="4">
        <v>1579015.6</v>
      </c>
    </row>
    <row r="83" spans="1:7" ht="24" x14ac:dyDescent="0.25">
      <c r="A83" s="2" t="s">
        <v>104</v>
      </c>
      <c r="B83" s="2" t="s">
        <v>17</v>
      </c>
      <c r="C83" s="2" t="s">
        <v>105</v>
      </c>
      <c r="D83" s="2" t="s">
        <v>106</v>
      </c>
      <c r="E83" s="2" t="s">
        <v>167</v>
      </c>
      <c r="F83" s="2" t="s">
        <v>168</v>
      </c>
      <c r="G83" s="4">
        <v>-63738.7</v>
      </c>
    </row>
    <row r="84" spans="1:7" ht="24" x14ac:dyDescent="0.25">
      <c r="A84" s="2" t="s">
        <v>104</v>
      </c>
      <c r="B84" s="2" t="s">
        <v>17</v>
      </c>
      <c r="C84" s="2" t="s">
        <v>169</v>
      </c>
      <c r="D84" s="2" t="s">
        <v>170</v>
      </c>
      <c r="E84" s="2" t="s">
        <v>171</v>
      </c>
      <c r="F84" s="2" t="s">
        <v>172</v>
      </c>
      <c r="G84" s="4">
        <v>848674</v>
      </c>
    </row>
    <row r="85" spans="1:7" ht="24" x14ac:dyDescent="0.25">
      <c r="A85" s="2" t="s">
        <v>104</v>
      </c>
      <c r="B85" s="2" t="s">
        <v>17</v>
      </c>
      <c r="C85" s="2" t="s">
        <v>169</v>
      </c>
      <c r="D85" s="2" t="s">
        <v>170</v>
      </c>
      <c r="E85" s="2" t="s">
        <v>167</v>
      </c>
      <c r="F85" s="2" t="s">
        <v>168</v>
      </c>
      <c r="G85" s="4">
        <v>-18918</v>
      </c>
    </row>
    <row r="86" spans="1:7" ht="24" x14ac:dyDescent="0.25">
      <c r="A86" s="2" t="s">
        <v>104</v>
      </c>
      <c r="B86" s="2" t="s">
        <v>17</v>
      </c>
      <c r="C86" s="2" t="s">
        <v>173</v>
      </c>
      <c r="D86" s="2" t="s">
        <v>174</v>
      </c>
      <c r="E86" s="2" t="s">
        <v>175</v>
      </c>
      <c r="F86" s="2" t="s">
        <v>176</v>
      </c>
      <c r="G86" s="4">
        <v>2958000</v>
      </c>
    </row>
    <row r="87" spans="1:7" x14ac:dyDescent="0.25">
      <c r="A87" s="2" t="s">
        <v>104</v>
      </c>
      <c r="B87" s="2" t="s">
        <v>17</v>
      </c>
      <c r="C87" s="2" t="s">
        <v>177</v>
      </c>
      <c r="D87" s="2" t="s">
        <v>178</v>
      </c>
      <c r="E87" s="2" t="s">
        <v>125</v>
      </c>
      <c r="F87" s="2" t="s">
        <v>126</v>
      </c>
      <c r="G87" s="4">
        <v>36771.19</v>
      </c>
    </row>
    <row r="88" spans="1:7" x14ac:dyDescent="0.25">
      <c r="A88" s="2" t="s">
        <v>104</v>
      </c>
      <c r="B88" s="2" t="s">
        <v>17</v>
      </c>
      <c r="C88" s="2" t="s">
        <v>177</v>
      </c>
      <c r="D88" s="2" t="s">
        <v>178</v>
      </c>
      <c r="E88" s="2" t="s">
        <v>127</v>
      </c>
      <c r="F88" s="2" t="s">
        <v>128</v>
      </c>
      <c r="G88" s="4">
        <v>2522.81</v>
      </c>
    </row>
    <row r="89" spans="1:7" x14ac:dyDescent="0.25">
      <c r="A89" s="2" t="s">
        <v>104</v>
      </c>
      <c r="B89" s="2" t="s">
        <v>17</v>
      </c>
      <c r="C89" s="2" t="s">
        <v>177</v>
      </c>
      <c r="D89" s="2" t="s">
        <v>178</v>
      </c>
      <c r="E89" s="2" t="s">
        <v>129</v>
      </c>
      <c r="F89" s="2" t="s">
        <v>130</v>
      </c>
      <c r="G89" s="4">
        <v>1941.99</v>
      </c>
    </row>
    <row r="90" spans="1:7" x14ac:dyDescent="0.25">
      <c r="A90" s="2" t="s">
        <v>104</v>
      </c>
      <c r="B90" s="2" t="s">
        <v>17</v>
      </c>
      <c r="C90" s="2" t="s">
        <v>177</v>
      </c>
      <c r="D90" s="2" t="s">
        <v>178</v>
      </c>
      <c r="E90" s="2" t="s">
        <v>133</v>
      </c>
      <c r="F90" s="2" t="s">
        <v>134</v>
      </c>
      <c r="G90" s="4">
        <v>3986</v>
      </c>
    </row>
    <row r="91" spans="1:7" ht="24" x14ac:dyDescent="0.25">
      <c r="A91" s="2" t="s">
        <v>104</v>
      </c>
      <c r="B91" s="2" t="s">
        <v>17</v>
      </c>
      <c r="C91" s="2" t="s">
        <v>177</v>
      </c>
      <c r="D91" s="2" t="s">
        <v>178</v>
      </c>
      <c r="E91" s="2" t="s">
        <v>135</v>
      </c>
      <c r="F91" s="2" t="s">
        <v>136</v>
      </c>
      <c r="G91" s="4">
        <v>76336.7</v>
      </c>
    </row>
    <row r="92" spans="1:7" x14ac:dyDescent="0.25">
      <c r="A92" s="2" t="s">
        <v>104</v>
      </c>
      <c r="B92" s="2" t="s">
        <v>17</v>
      </c>
      <c r="C92" s="2" t="s">
        <v>177</v>
      </c>
      <c r="D92" s="2" t="s">
        <v>178</v>
      </c>
      <c r="E92" s="2" t="s">
        <v>157</v>
      </c>
      <c r="F92" s="2" t="s">
        <v>158</v>
      </c>
      <c r="G92" s="4">
        <v>6449.49</v>
      </c>
    </row>
    <row r="93" spans="1:7" ht="24" x14ac:dyDescent="0.25">
      <c r="A93" s="2" t="s">
        <v>104</v>
      </c>
      <c r="B93" s="2" t="s">
        <v>17</v>
      </c>
      <c r="C93" s="2" t="s">
        <v>179</v>
      </c>
      <c r="D93" s="2" t="s">
        <v>180</v>
      </c>
      <c r="E93" s="2" t="s">
        <v>181</v>
      </c>
      <c r="F93" s="2" t="s">
        <v>182</v>
      </c>
      <c r="G93" s="4">
        <v>1976.59</v>
      </c>
    </row>
    <row r="94" spans="1:7" ht="24" x14ac:dyDescent="0.25">
      <c r="A94" s="2" t="s">
        <v>104</v>
      </c>
      <c r="B94" s="2" t="s">
        <v>17</v>
      </c>
      <c r="C94" s="2" t="s">
        <v>179</v>
      </c>
      <c r="D94" s="2" t="s">
        <v>180</v>
      </c>
      <c r="E94" s="2" t="s">
        <v>125</v>
      </c>
      <c r="F94" s="2" t="s">
        <v>126</v>
      </c>
      <c r="G94" s="4">
        <v>30731.61</v>
      </c>
    </row>
    <row r="95" spans="1:7" ht="24" x14ac:dyDescent="0.25">
      <c r="A95" s="2" t="s">
        <v>104</v>
      </c>
      <c r="B95" s="2" t="s">
        <v>17</v>
      </c>
      <c r="C95" s="2" t="s">
        <v>179</v>
      </c>
      <c r="D95" s="2" t="s">
        <v>180</v>
      </c>
      <c r="E95" s="2" t="s">
        <v>127</v>
      </c>
      <c r="F95" s="2" t="s">
        <v>128</v>
      </c>
      <c r="G95" s="4">
        <v>9064.36</v>
      </c>
    </row>
    <row r="96" spans="1:7" ht="24" x14ac:dyDescent="0.25">
      <c r="A96" s="2" t="s">
        <v>104</v>
      </c>
      <c r="B96" s="2" t="s">
        <v>17</v>
      </c>
      <c r="C96" s="2" t="s">
        <v>179</v>
      </c>
      <c r="D96" s="2" t="s">
        <v>180</v>
      </c>
      <c r="E96" s="2" t="s">
        <v>129</v>
      </c>
      <c r="F96" s="2" t="s">
        <v>130</v>
      </c>
      <c r="G96" s="4">
        <v>13385.31</v>
      </c>
    </row>
    <row r="97" spans="1:7" ht="24" x14ac:dyDescent="0.25">
      <c r="A97" s="2" t="s">
        <v>104</v>
      </c>
      <c r="B97" s="2" t="s">
        <v>17</v>
      </c>
      <c r="C97" s="2" t="s">
        <v>179</v>
      </c>
      <c r="D97" s="2" t="s">
        <v>180</v>
      </c>
      <c r="E97" s="2" t="s">
        <v>133</v>
      </c>
      <c r="F97" s="2" t="s">
        <v>134</v>
      </c>
      <c r="G97" s="4">
        <v>9254.0400000000009</v>
      </c>
    </row>
    <row r="98" spans="1:7" ht="24" x14ac:dyDescent="0.25">
      <c r="A98" s="2" t="s">
        <v>104</v>
      </c>
      <c r="B98" s="2" t="s">
        <v>17</v>
      </c>
      <c r="C98" s="2" t="s">
        <v>179</v>
      </c>
      <c r="D98" s="2" t="s">
        <v>180</v>
      </c>
      <c r="E98" s="2" t="s">
        <v>135</v>
      </c>
      <c r="F98" s="2" t="s">
        <v>136</v>
      </c>
      <c r="G98" s="4">
        <v>85874.45</v>
      </c>
    </row>
    <row r="99" spans="1:7" ht="24" x14ac:dyDescent="0.25">
      <c r="A99" s="2" t="s">
        <v>104</v>
      </c>
      <c r="B99" s="2" t="s">
        <v>17</v>
      </c>
      <c r="C99" s="2" t="s">
        <v>179</v>
      </c>
      <c r="D99" s="2" t="s">
        <v>180</v>
      </c>
      <c r="E99" s="2" t="s">
        <v>139</v>
      </c>
      <c r="F99" s="2" t="s">
        <v>140</v>
      </c>
      <c r="G99" s="4">
        <v>45660.9</v>
      </c>
    </row>
    <row r="100" spans="1:7" ht="24" x14ac:dyDescent="0.25">
      <c r="A100" s="2" t="s">
        <v>104</v>
      </c>
      <c r="B100" s="2" t="s">
        <v>17</v>
      </c>
      <c r="C100" s="2" t="s">
        <v>179</v>
      </c>
      <c r="D100" s="2" t="s">
        <v>180</v>
      </c>
      <c r="E100" s="2" t="s">
        <v>157</v>
      </c>
      <c r="F100" s="2" t="s">
        <v>158</v>
      </c>
      <c r="G100" s="4">
        <v>6008.66</v>
      </c>
    </row>
    <row r="101" spans="1:7" ht="24" x14ac:dyDescent="0.25">
      <c r="A101" s="2" t="s">
        <v>104</v>
      </c>
      <c r="B101" s="2" t="s">
        <v>17</v>
      </c>
      <c r="C101" s="2" t="s">
        <v>179</v>
      </c>
      <c r="D101" s="2" t="s">
        <v>180</v>
      </c>
      <c r="E101" s="2" t="s">
        <v>159</v>
      </c>
      <c r="F101" s="2" t="s">
        <v>160</v>
      </c>
      <c r="G101" s="4">
        <v>32120</v>
      </c>
    </row>
    <row r="102" spans="1:7" ht="24" x14ac:dyDescent="0.25">
      <c r="A102" s="2" t="s">
        <v>104</v>
      </c>
      <c r="B102" s="2" t="s">
        <v>17</v>
      </c>
      <c r="C102" s="2" t="s">
        <v>179</v>
      </c>
      <c r="D102" s="2" t="s">
        <v>180</v>
      </c>
      <c r="E102" s="2" t="s">
        <v>171</v>
      </c>
      <c r="F102" s="2" t="s">
        <v>172</v>
      </c>
      <c r="G102" s="4">
        <v>780770</v>
      </c>
    </row>
    <row r="103" spans="1:7" ht="24" x14ac:dyDescent="0.25">
      <c r="A103" s="2" t="s">
        <v>104</v>
      </c>
      <c r="B103" s="2" t="s">
        <v>17</v>
      </c>
      <c r="C103" s="2" t="s">
        <v>179</v>
      </c>
      <c r="D103" s="2" t="s">
        <v>180</v>
      </c>
      <c r="E103" s="2" t="s">
        <v>183</v>
      </c>
      <c r="F103" s="2" t="s">
        <v>184</v>
      </c>
      <c r="G103" s="4">
        <v>122500</v>
      </c>
    </row>
    <row r="104" spans="1:7" ht="24" x14ac:dyDescent="0.25">
      <c r="A104" s="2" t="s">
        <v>104</v>
      </c>
      <c r="B104" s="2" t="s">
        <v>17</v>
      </c>
      <c r="C104" s="2" t="s">
        <v>185</v>
      </c>
      <c r="D104" s="2" t="s">
        <v>186</v>
      </c>
      <c r="E104" s="2" t="s">
        <v>159</v>
      </c>
      <c r="F104" s="2" t="s">
        <v>160</v>
      </c>
      <c r="G104" s="4">
        <v>15067.59</v>
      </c>
    </row>
    <row r="105" spans="1:7" x14ac:dyDescent="0.25">
      <c r="A105" s="42" t="s">
        <v>104</v>
      </c>
      <c r="B105" s="42" t="s">
        <v>17</v>
      </c>
      <c r="C105" s="42" t="s">
        <v>187</v>
      </c>
      <c r="D105" s="42" t="s">
        <v>188</v>
      </c>
      <c r="E105" s="42" t="s">
        <v>181</v>
      </c>
      <c r="F105" s="42" t="s">
        <v>182</v>
      </c>
      <c r="G105" s="19">
        <v>22484.76</v>
      </c>
    </row>
    <row r="106" spans="1:7" x14ac:dyDescent="0.25">
      <c r="A106" s="42" t="s">
        <v>104</v>
      </c>
      <c r="B106" s="42" t="s">
        <v>17</v>
      </c>
      <c r="C106" s="42" t="s">
        <v>187</v>
      </c>
      <c r="D106" s="42" t="s">
        <v>188</v>
      </c>
      <c r="E106" s="42" t="s">
        <v>123</v>
      </c>
      <c r="F106" s="42" t="s">
        <v>124</v>
      </c>
      <c r="G106" s="19">
        <v>23767.33</v>
      </c>
    </row>
    <row r="107" spans="1:7" x14ac:dyDescent="0.25">
      <c r="A107" s="42" t="s">
        <v>104</v>
      </c>
      <c r="B107" s="42" t="s">
        <v>17</v>
      </c>
      <c r="C107" s="42" t="s">
        <v>187</v>
      </c>
      <c r="D107" s="42" t="s">
        <v>188</v>
      </c>
      <c r="E107" s="42" t="s">
        <v>125</v>
      </c>
      <c r="F107" s="42" t="s">
        <v>126</v>
      </c>
      <c r="G107" s="19">
        <v>263136.48</v>
      </c>
    </row>
    <row r="108" spans="1:7" x14ac:dyDescent="0.25">
      <c r="A108" s="42" t="s">
        <v>104</v>
      </c>
      <c r="B108" s="42" t="s">
        <v>17</v>
      </c>
      <c r="C108" s="42" t="s">
        <v>187</v>
      </c>
      <c r="D108" s="42" t="s">
        <v>188</v>
      </c>
      <c r="E108" s="42" t="s">
        <v>127</v>
      </c>
      <c r="F108" s="42" t="s">
        <v>128</v>
      </c>
      <c r="G108" s="19">
        <v>49636.32</v>
      </c>
    </row>
    <row r="109" spans="1:7" x14ac:dyDescent="0.25">
      <c r="A109" s="42" t="s">
        <v>104</v>
      </c>
      <c r="B109" s="42" t="s">
        <v>17</v>
      </c>
      <c r="C109" s="42" t="s">
        <v>187</v>
      </c>
      <c r="D109" s="42" t="s">
        <v>188</v>
      </c>
      <c r="E109" s="42" t="s">
        <v>129</v>
      </c>
      <c r="F109" s="42" t="s">
        <v>130</v>
      </c>
      <c r="G109" s="19">
        <v>14879.5</v>
      </c>
    </row>
    <row r="110" spans="1:7" x14ac:dyDescent="0.25">
      <c r="A110" s="42" t="s">
        <v>104</v>
      </c>
      <c r="B110" s="42" t="s">
        <v>17</v>
      </c>
      <c r="C110" s="42" t="s">
        <v>187</v>
      </c>
      <c r="D110" s="42" t="s">
        <v>188</v>
      </c>
      <c r="E110" s="42" t="s">
        <v>189</v>
      </c>
      <c r="F110" s="42" t="s">
        <v>190</v>
      </c>
      <c r="G110" s="19">
        <v>97865</v>
      </c>
    </row>
    <row r="111" spans="1:7" x14ac:dyDescent="0.25">
      <c r="A111" s="42" t="s">
        <v>104</v>
      </c>
      <c r="B111" s="42" t="s">
        <v>17</v>
      </c>
      <c r="C111" s="42" t="s">
        <v>187</v>
      </c>
      <c r="D111" s="42" t="s">
        <v>188</v>
      </c>
      <c r="E111" s="42" t="s">
        <v>133</v>
      </c>
      <c r="F111" s="42" t="s">
        <v>134</v>
      </c>
      <c r="G111" s="19">
        <v>13673.04</v>
      </c>
    </row>
    <row r="112" spans="1:7" x14ac:dyDescent="0.25">
      <c r="A112" s="42" t="s">
        <v>104</v>
      </c>
      <c r="B112" s="42" t="s">
        <v>17</v>
      </c>
      <c r="C112" s="42" t="s">
        <v>187</v>
      </c>
      <c r="D112" s="42" t="s">
        <v>188</v>
      </c>
      <c r="E112" s="42" t="s">
        <v>191</v>
      </c>
      <c r="F112" s="42" t="s">
        <v>192</v>
      </c>
      <c r="G112" s="19">
        <v>69670.149999999994</v>
      </c>
    </row>
    <row r="113" spans="1:7" ht="24" x14ac:dyDescent="0.25">
      <c r="A113" s="42" t="s">
        <v>104</v>
      </c>
      <c r="B113" s="42" t="s">
        <v>17</v>
      </c>
      <c r="C113" s="42" t="s">
        <v>187</v>
      </c>
      <c r="D113" s="42" t="s">
        <v>188</v>
      </c>
      <c r="E113" s="42" t="s">
        <v>135</v>
      </c>
      <c r="F113" s="42" t="s">
        <v>136</v>
      </c>
      <c r="G113" s="19">
        <v>325832.01</v>
      </c>
    </row>
    <row r="114" spans="1:7" x14ac:dyDescent="0.25">
      <c r="A114" s="42" t="s">
        <v>104</v>
      </c>
      <c r="B114" s="42" t="s">
        <v>17</v>
      </c>
      <c r="C114" s="42" t="s">
        <v>187</v>
      </c>
      <c r="D114" s="42" t="s">
        <v>188</v>
      </c>
      <c r="E114" s="42" t="s">
        <v>137</v>
      </c>
      <c r="F114" s="42" t="s">
        <v>138</v>
      </c>
      <c r="G114" s="19">
        <v>5506.86</v>
      </c>
    </row>
    <row r="115" spans="1:7" x14ac:dyDescent="0.25">
      <c r="A115" s="42" t="s">
        <v>104</v>
      </c>
      <c r="B115" s="42" t="s">
        <v>17</v>
      </c>
      <c r="C115" s="42" t="s">
        <v>187</v>
      </c>
      <c r="D115" s="42" t="s">
        <v>188</v>
      </c>
      <c r="E115" s="42" t="s">
        <v>193</v>
      </c>
      <c r="F115" s="42" t="s">
        <v>194</v>
      </c>
      <c r="G115" s="19">
        <v>550578.80000000005</v>
      </c>
    </row>
    <row r="116" spans="1:7" x14ac:dyDescent="0.25">
      <c r="A116" s="42" t="s">
        <v>104</v>
      </c>
      <c r="B116" s="42" t="s">
        <v>17</v>
      </c>
      <c r="C116" s="42" t="s">
        <v>187</v>
      </c>
      <c r="D116" s="42" t="s">
        <v>188</v>
      </c>
      <c r="E116" s="42" t="s">
        <v>195</v>
      </c>
      <c r="F116" s="42" t="s">
        <v>196</v>
      </c>
      <c r="G116" s="19">
        <v>799.94</v>
      </c>
    </row>
    <row r="117" spans="1:7" x14ac:dyDescent="0.25">
      <c r="A117" s="42" t="s">
        <v>104</v>
      </c>
      <c r="B117" s="42" t="s">
        <v>17</v>
      </c>
      <c r="C117" s="42" t="s">
        <v>187</v>
      </c>
      <c r="D117" s="42" t="s">
        <v>188</v>
      </c>
      <c r="E117" s="42" t="s">
        <v>139</v>
      </c>
      <c r="F117" s="42" t="s">
        <v>140</v>
      </c>
      <c r="G117" s="19">
        <v>7040.84</v>
      </c>
    </row>
    <row r="118" spans="1:7" x14ac:dyDescent="0.25">
      <c r="A118" s="42" t="s">
        <v>104</v>
      </c>
      <c r="B118" s="42" t="s">
        <v>17</v>
      </c>
      <c r="C118" s="42" t="s">
        <v>187</v>
      </c>
      <c r="D118" s="42" t="s">
        <v>188</v>
      </c>
      <c r="E118" s="42" t="s">
        <v>141</v>
      </c>
      <c r="F118" s="42" t="s">
        <v>142</v>
      </c>
      <c r="G118" s="19">
        <v>2135.94</v>
      </c>
    </row>
    <row r="119" spans="1:7" x14ac:dyDescent="0.25">
      <c r="A119" s="42" t="s">
        <v>104</v>
      </c>
      <c r="B119" s="42" t="s">
        <v>17</v>
      </c>
      <c r="C119" s="42" t="s">
        <v>187</v>
      </c>
      <c r="D119" s="42" t="s">
        <v>188</v>
      </c>
      <c r="E119" s="42" t="s">
        <v>147</v>
      </c>
      <c r="F119" s="42" t="s">
        <v>148</v>
      </c>
      <c r="G119" s="19">
        <v>17740</v>
      </c>
    </row>
    <row r="120" spans="1:7" x14ac:dyDescent="0.25">
      <c r="A120" s="42" t="s">
        <v>104</v>
      </c>
      <c r="B120" s="42" t="s">
        <v>17</v>
      </c>
      <c r="C120" s="42" t="s">
        <v>187</v>
      </c>
      <c r="D120" s="42" t="s">
        <v>188</v>
      </c>
      <c r="E120" s="42" t="s">
        <v>159</v>
      </c>
      <c r="F120" s="42" t="s">
        <v>160</v>
      </c>
      <c r="G120" s="19">
        <v>12186.75</v>
      </c>
    </row>
    <row r="121" spans="1:7" x14ac:dyDescent="0.25">
      <c r="A121" s="42" t="s">
        <v>104</v>
      </c>
      <c r="B121" s="42" t="s">
        <v>17</v>
      </c>
      <c r="C121" s="42" t="s">
        <v>197</v>
      </c>
      <c r="D121" s="42" t="s">
        <v>198</v>
      </c>
      <c r="E121" s="42" t="s">
        <v>199</v>
      </c>
      <c r="F121" s="42" t="s">
        <v>55</v>
      </c>
      <c r="G121" s="19">
        <v>530000</v>
      </c>
    </row>
    <row r="122" spans="1:7" x14ac:dyDescent="0.25">
      <c r="A122" s="42" t="s">
        <v>104</v>
      </c>
      <c r="B122" s="42" t="s">
        <v>17</v>
      </c>
      <c r="C122" s="42" t="s">
        <v>197</v>
      </c>
      <c r="D122" s="42" t="s">
        <v>198</v>
      </c>
      <c r="E122" s="42" t="s">
        <v>200</v>
      </c>
      <c r="F122" s="42" t="s">
        <v>57</v>
      </c>
      <c r="G122" s="19">
        <v>100700</v>
      </c>
    </row>
    <row r="123" spans="1:7" ht="24" x14ac:dyDescent="0.25">
      <c r="A123" s="2" t="s">
        <v>104</v>
      </c>
      <c r="B123" s="2" t="s">
        <v>17</v>
      </c>
      <c r="C123" s="2" t="s">
        <v>201</v>
      </c>
      <c r="D123" s="2" t="s">
        <v>202</v>
      </c>
      <c r="E123" s="2" t="s">
        <v>203</v>
      </c>
      <c r="F123" s="2" t="s">
        <v>204</v>
      </c>
      <c r="G123" s="4">
        <v>875000</v>
      </c>
    </row>
    <row r="124" spans="1:7" x14ac:dyDescent="0.25">
      <c r="A124" s="2" t="s">
        <v>104</v>
      </c>
      <c r="B124" s="2" t="s">
        <v>17</v>
      </c>
      <c r="C124" s="2" t="s">
        <v>201</v>
      </c>
      <c r="D124" s="2" t="s">
        <v>202</v>
      </c>
      <c r="E124" s="2" t="s">
        <v>205</v>
      </c>
      <c r="F124" s="2" t="s">
        <v>206</v>
      </c>
      <c r="G124" s="4">
        <v>32119.29</v>
      </c>
    </row>
    <row r="125" spans="1:7" ht="24" x14ac:dyDescent="0.25">
      <c r="A125" s="2" t="s">
        <v>104</v>
      </c>
      <c r="B125" s="2" t="s">
        <v>17</v>
      </c>
      <c r="C125" s="2" t="s">
        <v>201</v>
      </c>
      <c r="D125" s="2" t="s">
        <v>202</v>
      </c>
      <c r="E125" s="2" t="s">
        <v>207</v>
      </c>
      <c r="F125" s="2" t="s">
        <v>208</v>
      </c>
      <c r="G125" s="4">
        <v>190140</v>
      </c>
    </row>
    <row r="126" spans="1:7" ht="24" x14ac:dyDescent="0.25">
      <c r="A126" s="2" t="s">
        <v>104</v>
      </c>
      <c r="B126" s="2" t="s">
        <v>17</v>
      </c>
      <c r="C126" s="2" t="s">
        <v>209</v>
      </c>
      <c r="D126" s="2" t="s">
        <v>210</v>
      </c>
      <c r="E126" s="2" t="s">
        <v>107</v>
      </c>
      <c r="F126" s="2" t="s">
        <v>108</v>
      </c>
      <c r="G126" s="4">
        <v>1355101</v>
      </c>
    </row>
    <row r="127" spans="1:7" ht="24" x14ac:dyDescent="0.25">
      <c r="A127" s="2" t="s">
        <v>104</v>
      </c>
      <c r="B127" s="2" t="s">
        <v>17</v>
      </c>
      <c r="C127" s="2" t="s">
        <v>209</v>
      </c>
      <c r="D127" s="2" t="s">
        <v>210</v>
      </c>
      <c r="E127" s="2" t="s">
        <v>109</v>
      </c>
      <c r="F127" s="2" t="s">
        <v>110</v>
      </c>
      <c r="G127" s="4">
        <v>93985</v>
      </c>
    </row>
    <row r="128" spans="1:7" ht="24" x14ac:dyDescent="0.25">
      <c r="A128" s="2" t="s">
        <v>104</v>
      </c>
      <c r="B128" s="2" t="s">
        <v>17</v>
      </c>
      <c r="C128" s="2" t="s">
        <v>209</v>
      </c>
      <c r="D128" s="2" t="s">
        <v>210</v>
      </c>
      <c r="E128" s="2" t="s">
        <v>115</v>
      </c>
      <c r="F128" s="2" t="s">
        <v>116</v>
      </c>
      <c r="G128" s="4">
        <v>322</v>
      </c>
    </row>
    <row r="129" spans="1:7" ht="24" x14ac:dyDescent="0.25">
      <c r="A129" s="2" t="s">
        <v>104</v>
      </c>
      <c r="B129" s="2" t="s">
        <v>17</v>
      </c>
      <c r="C129" s="2" t="s">
        <v>209</v>
      </c>
      <c r="D129" s="2" t="s">
        <v>210</v>
      </c>
      <c r="E129" s="2" t="s">
        <v>117</v>
      </c>
      <c r="F129" s="2" t="s">
        <v>118</v>
      </c>
      <c r="G129" s="4">
        <v>83067</v>
      </c>
    </row>
    <row r="130" spans="1:7" ht="24" x14ac:dyDescent="0.25">
      <c r="A130" s="2" t="s">
        <v>104</v>
      </c>
      <c r="B130" s="2" t="s">
        <v>17</v>
      </c>
      <c r="C130" s="2" t="s">
        <v>209</v>
      </c>
      <c r="D130" s="2" t="s">
        <v>210</v>
      </c>
      <c r="E130" s="2" t="s">
        <v>119</v>
      </c>
      <c r="F130" s="2" t="s">
        <v>120</v>
      </c>
      <c r="G130" s="4">
        <v>-26</v>
      </c>
    </row>
    <row r="131" spans="1:7" ht="24" x14ac:dyDescent="0.25">
      <c r="A131" s="2" t="s">
        <v>104</v>
      </c>
      <c r="B131" s="2" t="s">
        <v>17</v>
      </c>
      <c r="C131" s="2" t="s">
        <v>209</v>
      </c>
      <c r="D131" s="2" t="s">
        <v>210</v>
      </c>
      <c r="E131" s="2" t="s">
        <v>121</v>
      </c>
      <c r="F131" s="2" t="s">
        <v>122</v>
      </c>
      <c r="G131" s="4">
        <v>34473</v>
      </c>
    </row>
    <row r="132" spans="1:7" ht="24" x14ac:dyDescent="0.25">
      <c r="A132" s="2" t="s">
        <v>104</v>
      </c>
      <c r="B132" s="2" t="s">
        <v>17</v>
      </c>
      <c r="C132" s="2" t="s">
        <v>209</v>
      </c>
      <c r="D132" s="2" t="s">
        <v>210</v>
      </c>
      <c r="E132" s="2" t="s">
        <v>125</v>
      </c>
      <c r="F132" s="2" t="s">
        <v>126</v>
      </c>
      <c r="G132" s="4">
        <v>131755.01</v>
      </c>
    </row>
    <row r="133" spans="1:7" ht="24" x14ac:dyDescent="0.25">
      <c r="A133" s="2" t="s">
        <v>104</v>
      </c>
      <c r="B133" s="2" t="s">
        <v>17</v>
      </c>
      <c r="C133" s="2" t="s">
        <v>209</v>
      </c>
      <c r="D133" s="2" t="s">
        <v>210</v>
      </c>
      <c r="E133" s="2" t="s">
        <v>127</v>
      </c>
      <c r="F133" s="2" t="s">
        <v>128</v>
      </c>
      <c r="G133" s="4">
        <v>10063.700000000001</v>
      </c>
    </row>
    <row r="134" spans="1:7" ht="24" x14ac:dyDescent="0.25">
      <c r="A134" s="2" t="s">
        <v>104</v>
      </c>
      <c r="B134" s="2" t="s">
        <v>17</v>
      </c>
      <c r="C134" s="2" t="s">
        <v>209</v>
      </c>
      <c r="D134" s="2" t="s">
        <v>210</v>
      </c>
      <c r="E134" s="2" t="s">
        <v>133</v>
      </c>
      <c r="F134" s="2" t="s">
        <v>134</v>
      </c>
      <c r="G134" s="4">
        <v>4385.17</v>
      </c>
    </row>
    <row r="135" spans="1:7" ht="24" x14ac:dyDescent="0.25">
      <c r="A135" s="2" t="s">
        <v>104</v>
      </c>
      <c r="B135" s="2" t="s">
        <v>17</v>
      </c>
      <c r="C135" s="2" t="s">
        <v>209</v>
      </c>
      <c r="D135" s="2" t="s">
        <v>210</v>
      </c>
      <c r="E135" s="2" t="s">
        <v>191</v>
      </c>
      <c r="F135" s="2" t="s">
        <v>192</v>
      </c>
      <c r="G135" s="4">
        <v>102753.8</v>
      </c>
    </row>
    <row r="136" spans="1:7" ht="24" x14ac:dyDescent="0.25">
      <c r="A136" s="2" t="s">
        <v>104</v>
      </c>
      <c r="B136" s="2" t="s">
        <v>17</v>
      </c>
      <c r="C136" s="2" t="s">
        <v>209</v>
      </c>
      <c r="D136" s="2" t="s">
        <v>210</v>
      </c>
      <c r="E136" s="2" t="s">
        <v>135</v>
      </c>
      <c r="F136" s="2" t="s">
        <v>136</v>
      </c>
      <c r="G136" s="4">
        <v>5666.33</v>
      </c>
    </row>
    <row r="137" spans="1:7" ht="24" x14ac:dyDescent="0.25">
      <c r="A137" s="2" t="s">
        <v>104</v>
      </c>
      <c r="B137" s="2" t="s">
        <v>17</v>
      </c>
      <c r="C137" s="2" t="s">
        <v>209</v>
      </c>
      <c r="D137" s="2" t="s">
        <v>210</v>
      </c>
      <c r="E137" s="2" t="s">
        <v>141</v>
      </c>
      <c r="F137" s="2" t="s">
        <v>142</v>
      </c>
      <c r="G137" s="4">
        <v>134</v>
      </c>
    </row>
    <row r="138" spans="1:7" ht="24" x14ac:dyDescent="0.25">
      <c r="A138" s="2" t="s">
        <v>104</v>
      </c>
      <c r="B138" s="2" t="s">
        <v>17</v>
      </c>
      <c r="C138" s="2" t="s">
        <v>209</v>
      </c>
      <c r="D138" s="2" t="s">
        <v>210</v>
      </c>
      <c r="E138" s="2" t="s">
        <v>211</v>
      </c>
      <c r="F138" s="2" t="s">
        <v>212</v>
      </c>
      <c r="G138" s="4">
        <v>9974.67</v>
      </c>
    </row>
    <row r="139" spans="1:7" ht="24" x14ac:dyDescent="0.25">
      <c r="A139" s="2" t="s">
        <v>104</v>
      </c>
      <c r="B139" s="2" t="s">
        <v>17</v>
      </c>
      <c r="C139" s="2" t="s">
        <v>209</v>
      </c>
      <c r="D139" s="2" t="s">
        <v>210</v>
      </c>
      <c r="E139" s="2" t="s">
        <v>163</v>
      </c>
      <c r="F139" s="2" t="s">
        <v>164</v>
      </c>
      <c r="G139" s="4">
        <v>26148</v>
      </c>
    </row>
    <row r="140" spans="1:7" x14ac:dyDescent="0.25">
      <c r="A140" s="2" t="s">
        <v>104</v>
      </c>
      <c r="B140" s="2" t="s">
        <v>17</v>
      </c>
      <c r="C140" s="2" t="s">
        <v>213</v>
      </c>
      <c r="D140" s="2" t="s">
        <v>214</v>
      </c>
      <c r="E140" s="2" t="s">
        <v>171</v>
      </c>
      <c r="F140" s="2" t="s">
        <v>172</v>
      </c>
      <c r="G140" s="4">
        <v>2967350</v>
      </c>
    </row>
    <row r="141" spans="1:7" x14ac:dyDescent="0.25">
      <c r="A141" s="2" t="s">
        <v>104</v>
      </c>
      <c r="B141" s="2" t="s">
        <v>17</v>
      </c>
      <c r="C141" s="2" t="s">
        <v>213</v>
      </c>
      <c r="D141" s="2" t="s">
        <v>214</v>
      </c>
      <c r="E141" s="2" t="s">
        <v>183</v>
      </c>
      <c r="F141" s="2" t="s">
        <v>184</v>
      </c>
      <c r="G141" s="4">
        <v>51800</v>
      </c>
    </row>
    <row r="142" spans="1:7" ht="24" x14ac:dyDescent="0.25">
      <c r="A142" s="2" t="s">
        <v>104</v>
      </c>
      <c r="B142" s="2" t="s">
        <v>17</v>
      </c>
      <c r="C142" s="2" t="s">
        <v>213</v>
      </c>
      <c r="D142" s="2" t="s">
        <v>214</v>
      </c>
      <c r="E142" s="2" t="s">
        <v>167</v>
      </c>
      <c r="F142" s="2" t="s">
        <v>168</v>
      </c>
      <c r="G142" s="4">
        <v>-49209</v>
      </c>
    </row>
    <row r="143" spans="1:7" x14ac:dyDescent="0.25">
      <c r="A143" s="2" t="s">
        <v>104</v>
      </c>
      <c r="B143" s="2" t="s">
        <v>17</v>
      </c>
      <c r="C143" s="2" t="s">
        <v>215</v>
      </c>
      <c r="D143" s="2" t="s">
        <v>216</v>
      </c>
      <c r="E143" s="2" t="s">
        <v>171</v>
      </c>
      <c r="F143" s="2" t="s">
        <v>172</v>
      </c>
      <c r="G143" s="4">
        <v>1470000</v>
      </c>
    </row>
    <row r="144" spans="1:7" ht="24" x14ac:dyDescent="0.25">
      <c r="A144" s="2" t="s">
        <v>104</v>
      </c>
      <c r="B144" s="2" t="s">
        <v>17</v>
      </c>
      <c r="C144" s="2" t="s">
        <v>217</v>
      </c>
      <c r="D144" s="2" t="s">
        <v>218</v>
      </c>
      <c r="E144" s="2" t="s">
        <v>171</v>
      </c>
      <c r="F144" s="2" t="s">
        <v>172</v>
      </c>
      <c r="G144" s="4">
        <v>835000</v>
      </c>
    </row>
    <row r="145" spans="1:7" x14ac:dyDescent="0.25">
      <c r="A145" s="2" t="s">
        <v>104</v>
      </c>
      <c r="B145" s="2" t="s">
        <v>17</v>
      </c>
      <c r="C145" s="2" t="s">
        <v>219</v>
      </c>
      <c r="D145" s="2" t="s">
        <v>220</v>
      </c>
      <c r="E145" s="2" t="s">
        <v>171</v>
      </c>
      <c r="F145" s="2" t="s">
        <v>172</v>
      </c>
      <c r="G145" s="4">
        <v>101000</v>
      </c>
    </row>
    <row r="146" spans="1:7" x14ac:dyDescent="0.25">
      <c r="A146" s="2" t="s">
        <v>104</v>
      </c>
      <c r="B146" s="2" t="s">
        <v>17</v>
      </c>
      <c r="C146" s="2" t="s">
        <v>221</v>
      </c>
      <c r="D146" s="2" t="s">
        <v>222</v>
      </c>
      <c r="E146" s="2" t="s">
        <v>223</v>
      </c>
      <c r="F146" s="2" t="s">
        <v>224</v>
      </c>
      <c r="G146" s="4">
        <v>4709755</v>
      </c>
    </row>
    <row r="147" spans="1:7" ht="24" x14ac:dyDescent="0.25">
      <c r="A147" s="2" t="s">
        <v>104</v>
      </c>
      <c r="B147" s="2" t="s">
        <v>17</v>
      </c>
      <c r="C147" s="2" t="s">
        <v>221</v>
      </c>
      <c r="D147" s="2" t="s">
        <v>222</v>
      </c>
      <c r="E147" s="2" t="s">
        <v>167</v>
      </c>
      <c r="F147" s="2" t="s">
        <v>168</v>
      </c>
      <c r="G147" s="4">
        <v>-15809</v>
      </c>
    </row>
    <row r="148" spans="1:7" ht="24" x14ac:dyDescent="0.25">
      <c r="A148" s="2" t="s">
        <v>104</v>
      </c>
      <c r="B148" s="2" t="s">
        <v>17</v>
      </c>
      <c r="C148" s="2" t="s">
        <v>225</v>
      </c>
      <c r="D148" s="2" t="s">
        <v>226</v>
      </c>
      <c r="E148" s="2" t="s">
        <v>159</v>
      </c>
      <c r="F148" s="2" t="s">
        <v>160</v>
      </c>
      <c r="G148" s="4">
        <v>745136</v>
      </c>
    </row>
    <row r="149" spans="1:7" ht="24" x14ac:dyDescent="0.25">
      <c r="A149" s="2" t="s">
        <v>104</v>
      </c>
      <c r="B149" s="2" t="s">
        <v>17</v>
      </c>
      <c r="C149" s="2" t="s">
        <v>225</v>
      </c>
      <c r="D149" s="2" t="s">
        <v>226</v>
      </c>
      <c r="E149" s="2" t="s">
        <v>227</v>
      </c>
      <c r="F149" s="2" t="s">
        <v>228</v>
      </c>
      <c r="G149" s="4">
        <v>197601.41</v>
      </c>
    </row>
    <row r="150" spans="1:7" x14ac:dyDescent="0.25">
      <c r="A150" s="2" t="s">
        <v>104</v>
      </c>
      <c r="B150" s="2" t="s">
        <v>17</v>
      </c>
      <c r="C150" s="2" t="s">
        <v>229</v>
      </c>
      <c r="D150" s="2" t="s">
        <v>230</v>
      </c>
      <c r="E150" s="2" t="s">
        <v>107</v>
      </c>
      <c r="F150" s="2" t="s">
        <v>108</v>
      </c>
      <c r="G150" s="4">
        <v>4410272</v>
      </c>
    </row>
    <row r="151" spans="1:7" x14ac:dyDescent="0.25">
      <c r="A151" s="2" t="s">
        <v>104</v>
      </c>
      <c r="B151" s="2" t="s">
        <v>17</v>
      </c>
      <c r="C151" s="2" t="s">
        <v>229</v>
      </c>
      <c r="D151" s="2" t="s">
        <v>230</v>
      </c>
      <c r="E151" s="2" t="s">
        <v>109</v>
      </c>
      <c r="F151" s="2" t="s">
        <v>110</v>
      </c>
      <c r="G151" s="4">
        <v>1098580</v>
      </c>
    </row>
    <row r="152" spans="1:7" x14ac:dyDescent="0.25">
      <c r="A152" s="2" t="s">
        <v>104</v>
      </c>
      <c r="B152" s="2" t="s">
        <v>17</v>
      </c>
      <c r="C152" s="2" t="s">
        <v>229</v>
      </c>
      <c r="D152" s="2" t="s">
        <v>230</v>
      </c>
      <c r="E152" s="2" t="s">
        <v>111</v>
      </c>
      <c r="F152" s="2" t="s">
        <v>112</v>
      </c>
      <c r="G152" s="4">
        <v>672183</v>
      </c>
    </row>
    <row r="153" spans="1:7" x14ac:dyDescent="0.25">
      <c r="A153" s="2" t="s">
        <v>104</v>
      </c>
      <c r="B153" s="2" t="s">
        <v>17</v>
      </c>
      <c r="C153" s="2" t="s">
        <v>229</v>
      </c>
      <c r="D153" s="2" t="s">
        <v>230</v>
      </c>
      <c r="E153" s="2" t="s">
        <v>231</v>
      </c>
      <c r="F153" s="2" t="s">
        <v>232</v>
      </c>
      <c r="G153" s="4">
        <v>18989</v>
      </c>
    </row>
    <row r="154" spans="1:7" x14ac:dyDescent="0.25">
      <c r="A154" s="2" t="s">
        <v>104</v>
      </c>
      <c r="B154" s="2" t="s">
        <v>17</v>
      </c>
      <c r="C154" s="2" t="s">
        <v>229</v>
      </c>
      <c r="D154" s="2" t="s">
        <v>230</v>
      </c>
      <c r="E154" s="2" t="s">
        <v>117</v>
      </c>
      <c r="F154" s="2" t="s">
        <v>118</v>
      </c>
      <c r="G154" s="4">
        <v>286463</v>
      </c>
    </row>
    <row r="155" spans="1:7" x14ac:dyDescent="0.25">
      <c r="A155" s="2" t="s">
        <v>104</v>
      </c>
      <c r="B155" s="2" t="s">
        <v>17</v>
      </c>
      <c r="C155" s="2" t="s">
        <v>229</v>
      </c>
      <c r="D155" s="2" t="s">
        <v>230</v>
      </c>
      <c r="E155" s="2" t="s">
        <v>233</v>
      </c>
      <c r="F155" s="2" t="s">
        <v>234</v>
      </c>
      <c r="G155" s="4">
        <v>451</v>
      </c>
    </row>
    <row r="156" spans="1:7" x14ac:dyDescent="0.25">
      <c r="A156" s="2" t="s">
        <v>104</v>
      </c>
      <c r="B156" s="2" t="s">
        <v>17</v>
      </c>
      <c r="C156" s="2" t="s">
        <v>229</v>
      </c>
      <c r="D156" s="2" t="s">
        <v>230</v>
      </c>
      <c r="E156" s="2" t="s">
        <v>119</v>
      </c>
      <c r="F156" s="2" t="s">
        <v>120</v>
      </c>
      <c r="G156" s="4">
        <v>119875</v>
      </c>
    </row>
    <row r="157" spans="1:7" x14ac:dyDescent="0.25">
      <c r="A157" s="2" t="s">
        <v>104</v>
      </c>
      <c r="B157" s="2" t="s">
        <v>17</v>
      </c>
      <c r="C157" s="2" t="s">
        <v>229</v>
      </c>
      <c r="D157" s="2" t="s">
        <v>230</v>
      </c>
      <c r="E157" s="2" t="s">
        <v>121</v>
      </c>
      <c r="F157" s="2" t="s">
        <v>122</v>
      </c>
      <c r="G157" s="4">
        <v>146557</v>
      </c>
    </row>
    <row r="158" spans="1:7" x14ac:dyDescent="0.25">
      <c r="A158" s="2" t="s">
        <v>104</v>
      </c>
      <c r="B158" s="2" t="s">
        <v>17</v>
      </c>
      <c r="C158" s="2" t="s">
        <v>229</v>
      </c>
      <c r="D158" s="2" t="s">
        <v>230</v>
      </c>
      <c r="E158" s="2" t="s">
        <v>123</v>
      </c>
      <c r="F158" s="2" t="s">
        <v>124</v>
      </c>
      <c r="G158" s="4">
        <v>78812.990000000005</v>
      </c>
    </row>
    <row r="159" spans="1:7" x14ac:dyDescent="0.25">
      <c r="A159" s="2" t="s">
        <v>104</v>
      </c>
      <c r="B159" s="2" t="s">
        <v>17</v>
      </c>
      <c r="C159" s="2" t="s">
        <v>229</v>
      </c>
      <c r="D159" s="2" t="s">
        <v>230</v>
      </c>
      <c r="E159" s="2" t="s">
        <v>125</v>
      </c>
      <c r="F159" s="2" t="s">
        <v>126</v>
      </c>
      <c r="G159" s="4">
        <v>422319.62</v>
      </c>
    </row>
    <row r="160" spans="1:7" x14ac:dyDescent="0.25">
      <c r="A160" s="2" t="s">
        <v>104</v>
      </c>
      <c r="B160" s="2" t="s">
        <v>17</v>
      </c>
      <c r="C160" s="2" t="s">
        <v>229</v>
      </c>
      <c r="D160" s="2" t="s">
        <v>230</v>
      </c>
      <c r="E160" s="2" t="s">
        <v>127</v>
      </c>
      <c r="F160" s="2" t="s">
        <v>128</v>
      </c>
      <c r="G160" s="4">
        <v>77833.2</v>
      </c>
    </row>
    <row r="161" spans="1:7" x14ac:dyDescent="0.25">
      <c r="A161" s="2" t="s">
        <v>104</v>
      </c>
      <c r="B161" s="2" t="s">
        <v>17</v>
      </c>
      <c r="C161" s="2" t="s">
        <v>229</v>
      </c>
      <c r="D161" s="2" t="s">
        <v>230</v>
      </c>
      <c r="E161" s="2" t="s">
        <v>129</v>
      </c>
      <c r="F161" s="2" t="s">
        <v>130</v>
      </c>
      <c r="G161" s="4">
        <v>16778.28</v>
      </c>
    </row>
    <row r="162" spans="1:7" x14ac:dyDescent="0.25">
      <c r="A162" s="2" t="s">
        <v>104</v>
      </c>
      <c r="B162" s="2" t="s">
        <v>17</v>
      </c>
      <c r="C162" s="2" t="s">
        <v>229</v>
      </c>
      <c r="D162" s="2" t="s">
        <v>230</v>
      </c>
      <c r="E162" s="2" t="s">
        <v>131</v>
      </c>
      <c r="F162" s="2" t="s">
        <v>132</v>
      </c>
      <c r="G162" s="4">
        <v>1527.58</v>
      </c>
    </row>
    <row r="163" spans="1:7" x14ac:dyDescent="0.25">
      <c r="A163" s="2" t="s">
        <v>104</v>
      </c>
      <c r="B163" s="2" t="s">
        <v>17</v>
      </c>
      <c r="C163" s="2" t="s">
        <v>229</v>
      </c>
      <c r="D163" s="2" t="s">
        <v>230</v>
      </c>
      <c r="E163" s="2" t="s">
        <v>189</v>
      </c>
      <c r="F163" s="2" t="s">
        <v>190</v>
      </c>
      <c r="G163" s="4">
        <v>24204.6</v>
      </c>
    </row>
    <row r="164" spans="1:7" x14ac:dyDescent="0.25">
      <c r="A164" s="2" t="s">
        <v>104</v>
      </c>
      <c r="B164" s="2" t="s">
        <v>17</v>
      </c>
      <c r="C164" s="2" t="s">
        <v>229</v>
      </c>
      <c r="D164" s="2" t="s">
        <v>230</v>
      </c>
      <c r="E164" s="2" t="s">
        <v>133</v>
      </c>
      <c r="F164" s="2" t="s">
        <v>134</v>
      </c>
      <c r="G164" s="4">
        <v>36564.44</v>
      </c>
    </row>
    <row r="165" spans="1:7" x14ac:dyDescent="0.25">
      <c r="A165" s="2" t="s">
        <v>104</v>
      </c>
      <c r="B165" s="2" t="s">
        <v>17</v>
      </c>
      <c r="C165" s="2" t="s">
        <v>229</v>
      </c>
      <c r="D165" s="2" t="s">
        <v>230</v>
      </c>
      <c r="E165" s="2" t="s">
        <v>191</v>
      </c>
      <c r="F165" s="2" t="s">
        <v>192</v>
      </c>
      <c r="G165" s="4">
        <v>49814.74</v>
      </c>
    </row>
    <row r="166" spans="1:7" ht="24" x14ac:dyDescent="0.25">
      <c r="A166" s="2" t="s">
        <v>104</v>
      </c>
      <c r="B166" s="2" t="s">
        <v>17</v>
      </c>
      <c r="C166" s="2" t="s">
        <v>229</v>
      </c>
      <c r="D166" s="2" t="s">
        <v>230</v>
      </c>
      <c r="E166" s="2" t="s">
        <v>135</v>
      </c>
      <c r="F166" s="2" t="s">
        <v>136</v>
      </c>
      <c r="G166" s="4">
        <v>765655.45</v>
      </c>
    </row>
    <row r="167" spans="1:7" x14ac:dyDescent="0.25">
      <c r="A167" s="2" t="s">
        <v>104</v>
      </c>
      <c r="B167" s="2" t="s">
        <v>17</v>
      </c>
      <c r="C167" s="2" t="s">
        <v>229</v>
      </c>
      <c r="D167" s="2" t="s">
        <v>230</v>
      </c>
      <c r="E167" s="2" t="s">
        <v>137</v>
      </c>
      <c r="F167" s="2" t="s">
        <v>138</v>
      </c>
      <c r="G167" s="4">
        <v>11104.5</v>
      </c>
    </row>
    <row r="168" spans="1:7" x14ac:dyDescent="0.25">
      <c r="A168" s="2" t="s">
        <v>104</v>
      </c>
      <c r="B168" s="2" t="s">
        <v>17</v>
      </c>
      <c r="C168" s="2" t="s">
        <v>229</v>
      </c>
      <c r="D168" s="2" t="s">
        <v>230</v>
      </c>
      <c r="E168" s="2" t="s">
        <v>193</v>
      </c>
      <c r="F168" s="2" t="s">
        <v>194</v>
      </c>
      <c r="G168" s="4">
        <v>474459.08</v>
      </c>
    </row>
    <row r="169" spans="1:7" x14ac:dyDescent="0.25">
      <c r="A169" s="2" t="s">
        <v>104</v>
      </c>
      <c r="B169" s="2" t="s">
        <v>17</v>
      </c>
      <c r="C169" s="2" t="s">
        <v>229</v>
      </c>
      <c r="D169" s="2" t="s">
        <v>230</v>
      </c>
      <c r="E169" s="2" t="s">
        <v>195</v>
      </c>
      <c r="F169" s="2" t="s">
        <v>196</v>
      </c>
      <c r="G169" s="4">
        <v>39765.339999999997</v>
      </c>
    </row>
    <row r="170" spans="1:7" x14ac:dyDescent="0.25">
      <c r="A170" s="2" t="s">
        <v>104</v>
      </c>
      <c r="B170" s="2" t="s">
        <v>17</v>
      </c>
      <c r="C170" s="2" t="s">
        <v>229</v>
      </c>
      <c r="D170" s="2" t="s">
        <v>230</v>
      </c>
      <c r="E170" s="2" t="s">
        <v>235</v>
      </c>
      <c r="F170" s="2" t="s">
        <v>236</v>
      </c>
      <c r="G170" s="4">
        <v>39341.519999999997</v>
      </c>
    </row>
    <row r="171" spans="1:7" x14ac:dyDescent="0.25">
      <c r="A171" s="2" t="s">
        <v>104</v>
      </c>
      <c r="B171" s="2" t="s">
        <v>17</v>
      </c>
      <c r="C171" s="2" t="s">
        <v>229</v>
      </c>
      <c r="D171" s="2" t="s">
        <v>230</v>
      </c>
      <c r="E171" s="2" t="s">
        <v>139</v>
      </c>
      <c r="F171" s="2" t="s">
        <v>140</v>
      </c>
      <c r="G171" s="4">
        <v>11540.45</v>
      </c>
    </row>
    <row r="172" spans="1:7" x14ac:dyDescent="0.25">
      <c r="A172" s="2" t="s">
        <v>104</v>
      </c>
      <c r="B172" s="2" t="s">
        <v>17</v>
      </c>
      <c r="C172" s="2" t="s">
        <v>229</v>
      </c>
      <c r="D172" s="2" t="s">
        <v>230</v>
      </c>
      <c r="E172" s="2" t="s">
        <v>149</v>
      </c>
      <c r="F172" s="2" t="s">
        <v>150</v>
      </c>
      <c r="G172" s="4">
        <v>7835.7</v>
      </c>
    </row>
    <row r="173" spans="1:7" x14ac:dyDescent="0.25">
      <c r="A173" s="2" t="s">
        <v>104</v>
      </c>
      <c r="B173" s="2" t="s">
        <v>17</v>
      </c>
      <c r="C173" s="2" t="s">
        <v>229</v>
      </c>
      <c r="D173" s="2" t="s">
        <v>230</v>
      </c>
      <c r="E173" s="2" t="s">
        <v>157</v>
      </c>
      <c r="F173" s="2" t="s">
        <v>158</v>
      </c>
      <c r="G173" s="4">
        <v>7921.97</v>
      </c>
    </row>
    <row r="174" spans="1:7" x14ac:dyDescent="0.25">
      <c r="A174" s="2" t="s">
        <v>104</v>
      </c>
      <c r="B174" s="2" t="s">
        <v>17</v>
      </c>
      <c r="C174" s="2" t="s">
        <v>229</v>
      </c>
      <c r="D174" s="2" t="s">
        <v>230</v>
      </c>
      <c r="E174" s="2" t="s">
        <v>237</v>
      </c>
      <c r="F174" s="2" t="s">
        <v>238</v>
      </c>
      <c r="G174" s="4">
        <v>1068240.81</v>
      </c>
    </row>
    <row r="175" spans="1:7" x14ac:dyDescent="0.25">
      <c r="A175" s="2" t="s">
        <v>104</v>
      </c>
      <c r="B175" s="2" t="s">
        <v>17</v>
      </c>
      <c r="C175" s="2" t="s">
        <v>229</v>
      </c>
      <c r="D175" s="2" t="s">
        <v>230</v>
      </c>
      <c r="E175" s="2" t="s">
        <v>163</v>
      </c>
      <c r="F175" s="2" t="s">
        <v>164</v>
      </c>
      <c r="G175" s="4">
        <v>273065.40999999997</v>
      </c>
    </row>
    <row r="176" spans="1:7" ht="24" x14ac:dyDescent="0.25">
      <c r="A176" s="2" t="s">
        <v>104</v>
      </c>
      <c r="B176" s="2" t="s">
        <v>17</v>
      </c>
      <c r="C176" s="2" t="s">
        <v>229</v>
      </c>
      <c r="D176" s="2" t="s">
        <v>230</v>
      </c>
      <c r="E176" s="2" t="s">
        <v>167</v>
      </c>
      <c r="F176" s="2" t="s">
        <v>168</v>
      </c>
      <c r="G176" s="4">
        <v>-13857.7</v>
      </c>
    </row>
    <row r="177" spans="1:7" x14ac:dyDescent="0.25">
      <c r="A177" s="2" t="s">
        <v>104</v>
      </c>
      <c r="B177" s="2" t="s">
        <v>17</v>
      </c>
      <c r="C177" s="2" t="s">
        <v>239</v>
      </c>
      <c r="D177" s="2" t="s">
        <v>240</v>
      </c>
      <c r="E177" s="2" t="s">
        <v>107</v>
      </c>
      <c r="F177" s="2" t="s">
        <v>108</v>
      </c>
      <c r="G177" s="4">
        <v>8774297</v>
      </c>
    </row>
    <row r="178" spans="1:7" x14ac:dyDescent="0.25">
      <c r="A178" s="2" t="s">
        <v>104</v>
      </c>
      <c r="B178" s="2" t="s">
        <v>17</v>
      </c>
      <c r="C178" s="2" t="s">
        <v>239</v>
      </c>
      <c r="D178" s="2" t="s">
        <v>240</v>
      </c>
      <c r="E178" s="2" t="s">
        <v>109</v>
      </c>
      <c r="F178" s="2" t="s">
        <v>110</v>
      </c>
      <c r="G178" s="4">
        <v>906756</v>
      </c>
    </row>
    <row r="179" spans="1:7" x14ac:dyDescent="0.25">
      <c r="A179" s="2" t="s">
        <v>104</v>
      </c>
      <c r="B179" s="2" t="s">
        <v>17</v>
      </c>
      <c r="C179" s="2" t="s">
        <v>239</v>
      </c>
      <c r="D179" s="2" t="s">
        <v>240</v>
      </c>
      <c r="E179" s="2" t="s">
        <v>111</v>
      </c>
      <c r="F179" s="2" t="s">
        <v>112</v>
      </c>
      <c r="G179" s="4">
        <v>461439</v>
      </c>
    </row>
    <row r="180" spans="1:7" x14ac:dyDescent="0.25">
      <c r="A180" s="2" t="s">
        <v>104</v>
      </c>
      <c r="B180" s="2" t="s">
        <v>17</v>
      </c>
      <c r="C180" s="2" t="s">
        <v>239</v>
      </c>
      <c r="D180" s="2" t="s">
        <v>240</v>
      </c>
      <c r="E180" s="2" t="s">
        <v>231</v>
      </c>
      <c r="F180" s="2" t="s">
        <v>232</v>
      </c>
      <c r="G180" s="4">
        <v>37021</v>
      </c>
    </row>
    <row r="181" spans="1:7" x14ac:dyDescent="0.25">
      <c r="A181" s="2" t="s">
        <v>104</v>
      </c>
      <c r="B181" s="2" t="s">
        <v>17</v>
      </c>
      <c r="C181" s="2" t="s">
        <v>239</v>
      </c>
      <c r="D181" s="2" t="s">
        <v>240</v>
      </c>
      <c r="E181" s="2" t="s">
        <v>113</v>
      </c>
      <c r="F181" s="2" t="s">
        <v>114</v>
      </c>
      <c r="G181" s="4">
        <v>109021</v>
      </c>
    </row>
    <row r="182" spans="1:7" x14ac:dyDescent="0.25">
      <c r="A182" s="2" t="s">
        <v>104</v>
      </c>
      <c r="B182" s="2" t="s">
        <v>17</v>
      </c>
      <c r="C182" s="2" t="s">
        <v>239</v>
      </c>
      <c r="D182" s="2" t="s">
        <v>240</v>
      </c>
      <c r="E182" s="2" t="s">
        <v>115</v>
      </c>
      <c r="F182" s="2" t="s">
        <v>116</v>
      </c>
      <c r="G182" s="4">
        <v>1035</v>
      </c>
    </row>
    <row r="183" spans="1:7" x14ac:dyDescent="0.25">
      <c r="A183" s="2" t="s">
        <v>104</v>
      </c>
      <c r="B183" s="2" t="s">
        <v>17</v>
      </c>
      <c r="C183" s="2" t="s">
        <v>239</v>
      </c>
      <c r="D183" s="2" t="s">
        <v>240</v>
      </c>
      <c r="E183" s="2" t="s">
        <v>117</v>
      </c>
      <c r="F183" s="2" t="s">
        <v>118</v>
      </c>
      <c r="G183" s="4">
        <v>435000</v>
      </c>
    </row>
    <row r="184" spans="1:7" x14ac:dyDescent="0.25">
      <c r="A184" s="2" t="s">
        <v>104</v>
      </c>
      <c r="B184" s="2" t="s">
        <v>17</v>
      </c>
      <c r="C184" s="2" t="s">
        <v>239</v>
      </c>
      <c r="D184" s="2" t="s">
        <v>240</v>
      </c>
      <c r="E184" s="2" t="s">
        <v>233</v>
      </c>
      <c r="F184" s="2" t="s">
        <v>234</v>
      </c>
      <c r="G184" s="4">
        <v>498</v>
      </c>
    </row>
    <row r="185" spans="1:7" x14ac:dyDescent="0.25">
      <c r="A185" s="2" t="s">
        <v>104</v>
      </c>
      <c r="B185" s="2" t="s">
        <v>17</v>
      </c>
      <c r="C185" s="2" t="s">
        <v>239</v>
      </c>
      <c r="D185" s="2" t="s">
        <v>240</v>
      </c>
      <c r="E185" s="2" t="s">
        <v>119</v>
      </c>
      <c r="F185" s="2" t="s">
        <v>120</v>
      </c>
      <c r="G185" s="4">
        <v>247958</v>
      </c>
    </row>
    <row r="186" spans="1:7" x14ac:dyDescent="0.25">
      <c r="A186" s="2" t="s">
        <v>104</v>
      </c>
      <c r="B186" s="2" t="s">
        <v>17</v>
      </c>
      <c r="C186" s="2" t="s">
        <v>239</v>
      </c>
      <c r="D186" s="2" t="s">
        <v>240</v>
      </c>
      <c r="E186" s="2" t="s">
        <v>121</v>
      </c>
      <c r="F186" s="2" t="s">
        <v>122</v>
      </c>
      <c r="G186" s="4">
        <v>165393</v>
      </c>
    </row>
    <row r="187" spans="1:7" x14ac:dyDescent="0.25">
      <c r="A187" s="2" t="s">
        <v>104</v>
      </c>
      <c r="B187" s="2" t="s">
        <v>17</v>
      </c>
      <c r="C187" s="2" t="s">
        <v>239</v>
      </c>
      <c r="D187" s="2" t="s">
        <v>240</v>
      </c>
      <c r="E187" s="2" t="s">
        <v>181</v>
      </c>
      <c r="F187" s="2" t="s">
        <v>182</v>
      </c>
      <c r="G187" s="4">
        <v>46223.29</v>
      </c>
    </row>
    <row r="188" spans="1:7" x14ac:dyDescent="0.25">
      <c r="A188" s="2" t="s">
        <v>104</v>
      </c>
      <c r="B188" s="2" t="s">
        <v>17</v>
      </c>
      <c r="C188" s="2" t="s">
        <v>239</v>
      </c>
      <c r="D188" s="2" t="s">
        <v>240</v>
      </c>
      <c r="E188" s="2" t="s">
        <v>123</v>
      </c>
      <c r="F188" s="2" t="s">
        <v>124</v>
      </c>
      <c r="G188" s="4">
        <v>48953.37</v>
      </c>
    </row>
    <row r="189" spans="1:7" x14ac:dyDescent="0.25">
      <c r="A189" s="2" t="s">
        <v>104</v>
      </c>
      <c r="B189" s="2" t="s">
        <v>17</v>
      </c>
      <c r="C189" s="2" t="s">
        <v>239</v>
      </c>
      <c r="D189" s="2" t="s">
        <v>240</v>
      </c>
      <c r="E189" s="2" t="s">
        <v>125</v>
      </c>
      <c r="F189" s="2" t="s">
        <v>126</v>
      </c>
      <c r="G189" s="4">
        <v>219119.92</v>
      </c>
    </row>
    <row r="190" spans="1:7" x14ac:dyDescent="0.25">
      <c r="A190" s="2" t="s">
        <v>104</v>
      </c>
      <c r="B190" s="2" t="s">
        <v>17</v>
      </c>
      <c r="C190" s="2" t="s">
        <v>239</v>
      </c>
      <c r="D190" s="2" t="s">
        <v>240</v>
      </c>
      <c r="E190" s="2" t="s">
        <v>127</v>
      </c>
      <c r="F190" s="2" t="s">
        <v>128</v>
      </c>
      <c r="G190" s="4">
        <v>64417.599999999999</v>
      </c>
    </row>
    <row r="191" spans="1:7" x14ac:dyDescent="0.25">
      <c r="A191" s="2" t="s">
        <v>104</v>
      </c>
      <c r="B191" s="2" t="s">
        <v>17</v>
      </c>
      <c r="C191" s="2" t="s">
        <v>239</v>
      </c>
      <c r="D191" s="2" t="s">
        <v>240</v>
      </c>
      <c r="E191" s="2" t="s">
        <v>129</v>
      </c>
      <c r="F191" s="2" t="s">
        <v>130</v>
      </c>
      <c r="G191" s="4">
        <v>47771.24</v>
      </c>
    </row>
    <row r="192" spans="1:7" x14ac:dyDescent="0.25">
      <c r="A192" s="2" t="s">
        <v>104</v>
      </c>
      <c r="B192" s="2" t="s">
        <v>17</v>
      </c>
      <c r="C192" s="2" t="s">
        <v>239</v>
      </c>
      <c r="D192" s="2" t="s">
        <v>240</v>
      </c>
      <c r="E192" s="2" t="s">
        <v>131</v>
      </c>
      <c r="F192" s="2" t="s">
        <v>132</v>
      </c>
      <c r="G192" s="4">
        <v>3756.83</v>
      </c>
    </row>
    <row r="193" spans="1:7" x14ac:dyDescent="0.25">
      <c r="A193" s="2" t="s">
        <v>104</v>
      </c>
      <c r="B193" s="2" t="s">
        <v>17</v>
      </c>
      <c r="C193" s="2" t="s">
        <v>239</v>
      </c>
      <c r="D193" s="2" t="s">
        <v>240</v>
      </c>
      <c r="E193" s="2" t="s">
        <v>189</v>
      </c>
      <c r="F193" s="2" t="s">
        <v>190</v>
      </c>
      <c r="G193" s="4">
        <v>1535.25</v>
      </c>
    </row>
    <row r="194" spans="1:7" x14ac:dyDescent="0.25">
      <c r="A194" s="2" t="s">
        <v>104</v>
      </c>
      <c r="B194" s="2" t="s">
        <v>17</v>
      </c>
      <c r="C194" s="2" t="s">
        <v>239</v>
      </c>
      <c r="D194" s="2" t="s">
        <v>240</v>
      </c>
      <c r="E194" s="2" t="s">
        <v>133</v>
      </c>
      <c r="F194" s="2" t="s">
        <v>134</v>
      </c>
      <c r="G194" s="4">
        <v>12678.43</v>
      </c>
    </row>
    <row r="195" spans="1:7" x14ac:dyDescent="0.25">
      <c r="A195" s="2" t="s">
        <v>104</v>
      </c>
      <c r="B195" s="2" t="s">
        <v>17</v>
      </c>
      <c r="C195" s="2" t="s">
        <v>239</v>
      </c>
      <c r="D195" s="2" t="s">
        <v>240</v>
      </c>
      <c r="E195" s="2" t="s">
        <v>191</v>
      </c>
      <c r="F195" s="2" t="s">
        <v>192</v>
      </c>
      <c r="G195" s="4">
        <v>201337.19</v>
      </c>
    </row>
    <row r="196" spans="1:7" ht="24" x14ac:dyDescent="0.25">
      <c r="A196" s="2" t="s">
        <v>104</v>
      </c>
      <c r="B196" s="2" t="s">
        <v>17</v>
      </c>
      <c r="C196" s="2" t="s">
        <v>239</v>
      </c>
      <c r="D196" s="2" t="s">
        <v>240</v>
      </c>
      <c r="E196" s="2" t="s">
        <v>135</v>
      </c>
      <c r="F196" s="2" t="s">
        <v>136</v>
      </c>
      <c r="G196" s="4">
        <v>695574.86</v>
      </c>
    </row>
    <row r="197" spans="1:7" x14ac:dyDescent="0.25">
      <c r="A197" s="2" t="s">
        <v>104</v>
      </c>
      <c r="B197" s="2" t="s">
        <v>17</v>
      </c>
      <c r="C197" s="2" t="s">
        <v>239</v>
      </c>
      <c r="D197" s="2" t="s">
        <v>240</v>
      </c>
      <c r="E197" s="2" t="s">
        <v>137</v>
      </c>
      <c r="F197" s="2" t="s">
        <v>138</v>
      </c>
      <c r="G197" s="4">
        <v>17672.45</v>
      </c>
    </row>
    <row r="198" spans="1:7" x14ac:dyDescent="0.25">
      <c r="A198" s="2" t="s">
        <v>104</v>
      </c>
      <c r="B198" s="2" t="s">
        <v>17</v>
      </c>
      <c r="C198" s="2" t="s">
        <v>239</v>
      </c>
      <c r="D198" s="2" t="s">
        <v>240</v>
      </c>
      <c r="E198" s="2" t="s">
        <v>193</v>
      </c>
      <c r="F198" s="2" t="s">
        <v>194</v>
      </c>
      <c r="G198" s="4">
        <v>213428.13</v>
      </c>
    </row>
    <row r="199" spans="1:7" x14ac:dyDescent="0.25">
      <c r="A199" s="2" t="s">
        <v>104</v>
      </c>
      <c r="B199" s="2" t="s">
        <v>17</v>
      </c>
      <c r="C199" s="2" t="s">
        <v>239</v>
      </c>
      <c r="D199" s="2" t="s">
        <v>240</v>
      </c>
      <c r="E199" s="2" t="s">
        <v>195</v>
      </c>
      <c r="F199" s="2" t="s">
        <v>196</v>
      </c>
      <c r="G199" s="4">
        <v>19186.39</v>
      </c>
    </row>
    <row r="200" spans="1:7" x14ac:dyDescent="0.25">
      <c r="A200" s="2" t="s">
        <v>104</v>
      </c>
      <c r="B200" s="2" t="s">
        <v>17</v>
      </c>
      <c r="C200" s="2" t="s">
        <v>239</v>
      </c>
      <c r="D200" s="2" t="s">
        <v>240</v>
      </c>
      <c r="E200" s="2" t="s">
        <v>235</v>
      </c>
      <c r="F200" s="2" t="s">
        <v>236</v>
      </c>
      <c r="G200" s="4">
        <v>5982.54</v>
      </c>
    </row>
    <row r="201" spans="1:7" x14ac:dyDescent="0.25">
      <c r="A201" s="2" t="s">
        <v>104</v>
      </c>
      <c r="B201" s="2" t="s">
        <v>17</v>
      </c>
      <c r="C201" s="2" t="s">
        <v>239</v>
      </c>
      <c r="D201" s="2" t="s">
        <v>240</v>
      </c>
      <c r="E201" s="2" t="s">
        <v>139</v>
      </c>
      <c r="F201" s="2" t="s">
        <v>140</v>
      </c>
      <c r="G201" s="4">
        <v>952</v>
      </c>
    </row>
    <row r="202" spans="1:7" x14ac:dyDescent="0.25">
      <c r="A202" s="2" t="s">
        <v>104</v>
      </c>
      <c r="B202" s="2" t="s">
        <v>17</v>
      </c>
      <c r="C202" s="2" t="s">
        <v>239</v>
      </c>
      <c r="D202" s="2" t="s">
        <v>240</v>
      </c>
      <c r="E202" s="2" t="s">
        <v>141</v>
      </c>
      <c r="F202" s="2" t="s">
        <v>142</v>
      </c>
      <c r="G202" s="4">
        <v>2265.88</v>
      </c>
    </row>
    <row r="203" spans="1:7" x14ac:dyDescent="0.25">
      <c r="A203" s="2" t="s">
        <v>104</v>
      </c>
      <c r="B203" s="2" t="s">
        <v>17</v>
      </c>
      <c r="C203" s="2" t="s">
        <v>239</v>
      </c>
      <c r="D203" s="2" t="s">
        <v>240</v>
      </c>
      <c r="E203" s="2" t="s">
        <v>145</v>
      </c>
      <c r="F203" s="2" t="s">
        <v>146</v>
      </c>
      <c r="G203" s="4">
        <v>17974</v>
      </c>
    </row>
    <row r="204" spans="1:7" x14ac:dyDescent="0.25">
      <c r="A204" s="2" t="s">
        <v>104</v>
      </c>
      <c r="B204" s="2" t="s">
        <v>17</v>
      </c>
      <c r="C204" s="2" t="s">
        <v>239</v>
      </c>
      <c r="D204" s="2" t="s">
        <v>240</v>
      </c>
      <c r="E204" s="2" t="s">
        <v>147</v>
      </c>
      <c r="F204" s="2" t="s">
        <v>148</v>
      </c>
      <c r="G204" s="4">
        <v>500</v>
      </c>
    </row>
    <row r="205" spans="1:7" x14ac:dyDescent="0.25">
      <c r="A205" s="2" t="s">
        <v>104</v>
      </c>
      <c r="B205" s="2" t="s">
        <v>17</v>
      </c>
      <c r="C205" s="2" t="s">
        <v>239</v>
      </c>
      <c r="D205" s="2" t="s">
        <v>240</v>
      </c>
      <c r="E205" s="2" t="s">
        <v>149</v>
      </c>
      <c r="F205" s="2" t="s">
        <v>150</v>
      </c>
      <c r="G205" s="4">
        <v>12405.42</v>
      </c>
    </row>
    <row r="206" spans="1:7" ht="36" x14ac:dyDescent="0.25">
      <c r="A206" s="2" t="s">
        <v>104</v>
      </c>
      <c r="B206" s="2" t="s">
        <v>17</v>
      </c>
      <c r="C206" s="2" t="s">
        <v>239</v>
      </c>
      <c r="D206" s="2" t="s">
        <v>240</v>
      </c>
      <c r="E206" s="2" t="s">
        <v>151</v>
      </c>
      <c r="F206" s="2" t="s">
        <v>152</v>
      </c>
      <c r="G206" s="4">
        <v>14260</v>
      </c>
    </row>
    <row r="207" spans="1:7" x14ac:dyDescent="0.25">
      <c r="A207" s="2" t="s">
        <v>104</v>
      </c>
      <c r="B207" s="2" t="s">
        <v>17</v>
      </c>
      <c r="C207" s="2" t="s">
        <v>239</v>
      </c>
      <c r="D207" s="2" t="s">
        <v>240</v>
      </c>
      <c r="E207" s="2" t="s">
        <v>153</v>
      </c>
      <c r="F207" s="2" t="s">
        <v>154</v>
      </c>
      <c r="G207" s="4">
        <v>2805.96</v>
      </c>
    </row>
    <row r="208" spans="1:7" x14ac:dyDescent="0.25">
      <c r="A208" s="2" t="s">
        <v>104</v>
      </c>
      <c r="B208" s="2" t="s">
        <v>17</v>
      </c>
      <c r="C208" s="2" t="s">
        <v>239</v>
      </c>
      <c r="D208" s="2" t="s">
        <v>240</v>
      </c>
      <c r="E208" s="2" t="s">
        <v>157</v>
      </c>
      <c r="F208" s="2" t="s">
        <v>158</v>
      </c>
      <c r="G208" s="4">
        <v>40265.839999999997</v>
      </c>
    </row>
    <row r="209" spans="1:7" x14ac:dyDescent="0.25">
      <c r="A209" s="2" t="s">
        <v>104</v>
      </c>
      <c r="B209" s="2" t="s">
        <v>17</v>
      </c>
      <c r="C209" s="2" t="s">
        <v>239</v>
      </c>
      <c r="D209" s="2" t="s">
        <v>240</v>
      </c>
      <c r="E209" s="2" t="s">
        <v>165</v>
      </c>
      <c r="F209" s="2" t="s">
        <v>166</v>
      </c>
      <c r="G209" s="4">
        <v>38738.82</v>
      </c>
    </row>
    <row r="210" spans="1:7" x14ac:dyDescent="0.25">
      <c r="A210" s="2" t="s">
        <v>104</v>
      </c>
      <c r="B210" s="2" t="s">
        <v>17</v>
      </c>
      <c r="C210" s="2" t="s">
        <v>239</v>
      </c>
      <c r="D210" s="2" t="s">
        <v>240</v>
      </c>
      <c r="E210" s="2" t="s">
        <v>241</v>
      </c>
      <c r="F210" s="2" t="s">
        <v>242</v>
      </c>
      <c r="G210" s="4">
        <v>21924.55</v>
      </c>
    </row>
    <row r="211" spans="1:7" x14ac:dyDescent="0.25">
      <c r="A211" s="2" t="s">
        <v>104</v>
      </c>
      <c r="B211" s="2" t="s">
        <v>17</v>
      </c>
      <c r="C211" s="2" t="s">
        <v>239</v>
      </c>
      <c r="D211" s="2" t="s">
        <v>240</v>
      </c>
      <c r="E211" s="2" t="s">
        <v>243</v>
      </c>
      <c r="F211" s="2" t="s">
        <v>244</v>
      </c>
      <c r="G211" s="4">
        <v>973460.61</v>
      </c>
    </row>
    <row r="212" spans="1:7" ht="24" x14ac:dyDescent="0.25">
      <c r="A212" s="2" t="s">
        <v>104</v>
      </c>
      <c r="B212" s="2" t="s">
        <v>17</v>
      </c>
      <c r="C212" s="2" t="s">
        <v>239</v>
      </c>
      <c r="D212" s="2" t="s">
        <v>240</v>
      </c>
      <c r="E212" s="2" t="s">
        <v>167</v>
      </c>
      <c r="F212" s="2" t="s">
        <v>168</v>
      </c>
      <c r="G212" s="4">
        <v>-426041.86</v>
      </c>
    </row>
    <row r="213" spans="1:7" ht="24" x14ac:dyDescent="0.25">
      <c r="A213" s="2" t="s">
        <v>104</v>
      </c>
      <c r="B213" s="2" t="s">
        <v>17</v>
      </c>
      <c r="C213" s="2" t="s">
        <v>245</v>
      </c>
      <c r="D213" s="2" t="s">
        <v>246</v>
      </c>
      <c r="E213" s="2" t="s">
        <v>247</v>
      </c>
      <c r="F213" s="2" t="s">
        <v>248</v>
      </c>
      <c r="G213" s="4">
        <v>100000</v>
      </c>
    </row>
    <row r="214" spans="1:7" ht="24" x14ac:dyDescent="0.25">
      <c r="A214" s="2" t="s">
        <v>104</v>
      </c>
      <c r="B214" s="2" t="s">
        <v>17</v>
      </c>
      <c r="C214" s="2" t="s">
        <v>245</v>
      </c>
      <c r="D214" s="2" t="s">
        <v>246</v>
      </c>
      <c r="E214" s="2" t="s">
        <v>249</v>
      </c>
      <c r="F214" s="2" t="s">
        <v>250</v>
      </c>
      <c r="G214" s="4">
        <v>7522.33</v>
      </c>
    </row>
    <row r="215" spans="1:7" ht="24" x14ac:dyDescent="0.25">
      <c r="A215" s="2" t="s">
        <v>104</v>
      </c>
      <c r="B215" s="2" t="s">
        <v>17</v>
      </c>
      <c r="C215" s="2" t="s">
        <v>245</v>
      </c>
      <c r="D215" s="2" t="s">
        <v>246</v>
      </c>
      <c r="E215" s="2" t="s">
        <v>165</v>
      </c>
      <c r="F215" s="2" t="s">
        <v>166</v>
      </c>
      <c r="G215" s="4">
        <v>12298.6</v>
      </c>
    </row>
    <row r="216" spans="1:7" ht="24" x14ac:dyDescent="0.25">
      <c r="A216" s="2" t="s">
        <v>104</v>
      </c>
      <c r="B216" s="2" t="s">
        <v>17</v>
      </c>
      <c r="C216" s="2" t="s">
        <v>245</v>
      </c>
      <c r="D216" s="2" t="s">
        <v>246</v>
      </c>
      <c r="E216" s="2" t="s">
        <v>241</v>
      </c>
      <c r="F216" s="2" t="s">
        <v>242</v>
      </c>
      <c r="G216" s="4">
        <v>969248.1</v>
      </c>
    </row>
    <row r="217" spans="1:7" ht="24" x14ac:dyDescent="0.25">
      <c r="A217" s="2" t="s">
        <v>104</v>
      </c>
      <c r="B217" s="2" t="s">
        <v>17</v>
      </c>
      <c r="C217" s="2" t="s">
        <v>245</v>
      </c>
      <c r="D217" s="2" t="s">
        <v>246</v>
      </c>
      <c r="E217" s="2" t="s">
        <v>251</v>
      </c>
      <c r="F217" s="2" t="s">
        <v>252</v>
      </c>
      <c r="G217" s="4">
        <v>-309400</v>
      </c>
    </row>
    <row r="218" spans="1:7" x14ac:dyDescent="0.25">
      <c r="A218" s="2" t="s">
        <v>104</v>
      </c>
      <c r="B218" s="2" t="s">
        <v>17</v>
      </c>
      <c r="C218" s="2" t="s">
        <v>253</v>
      </c>
      <c r="D218" s="2" t="s">
        <v>254</v>
      </c>
      <c r="E218" s="2" t="s">
        <v>149</v>
      </c>
      <c r="F218" s="2" t="s">
        <v>150</v>
      </c>
      <c r="G218" s="4">
        <v>1540</v>
      </c>
    </row>
    <row r="219" spans="1:7" x14ac:dyDescent="0.25">
      <c r="A219" s="2" t="s">
        <v>104</v>
      </c>
      <c r="B219" s="2" t="s">
        <v>17</v>
      </c>
      <c r="C219" s="2" t="s">
        <v>253</v>
      </c>
      <c r="D219" s="2" t="s">
        <v>254</v>
      </c>
      <c r="E219" s="2" t="s">
        <v>255</v>
      </c>
      <c r="F219" s="2" t="s">
        <v>206</v>
      </c>
      <c r="G219" s="4">
        <v>644538.63</v>
      </c>
    </row>
    <row r="220" spans="1:7" x14ac:dyDescent="0.25">
      <c r="A220" s="2" t="s">
        <v>104</v>
      </c>
      <c r="B220" s="2" t="s">
        <v>17</v>
      </c>
      <c r="C220" s="2" t="s">
        <v>253</v>
      </c>
      <c r="D220" s="2" t="s">
        <v>254</v>
      </c>
      <c r="E220" s="2" t="s">
        <v>241</v>
      </c>
      <c r="F220" s="2" t="s">
        <v>242</v>
      </c>
      <c r="G220" s="4">
        <v>39865</v>
      </c>
    </row>
    <row r="221" spans="1:7" ht="24" x14ac:dyDescent="0.25">
      <c r="A221" s="2" t="s">
        <v>104</v>
      </c>
      <c r="B221" s="2" t="s">
        <v>17</v>
      </c>
      <c r="C221" s="2" t="s">
        <v>253</v>
      </c>
      <c r="D221" s="2" t="s">
        <v>254</v>
      </c>
      <c r="E221" s="2" t="s">
        <v>207</v>
      </c>
      <c r="F221" s="2" t="s">
        <v>208</v>
      </c>
      <c r="G221" s="4">
        <v>1523640</v>
      </c>
    </row>
    <row r="222" spans="1:7" ht="24" x14ac:dyDescent="0.25">
      <c r="A222" s="2" t="s">
        <v>104</v>
      </c>
      <c r="B222" s="2" t="s">
        <v>17</v>
      </c>
      <c r="C222" s="2" t="s">
        <v>253</v>
      </c>
      <c r="D222" s="2" t="s">
        <v>254</v>
      </c>
      <c r="E222" s="2" t="s">
        <v>251</v>
      </c>
      <c r="F222" s="2" t="s">
        <v>252</v>
      </c>
      <c r="G222" s="4">
        <v>-443299.22</v>
      </c>
    </row>
    <row r="223" spans="1:7" x14ac:dyDescent="0.25">
      <c r="A223" s="2" t="s">
        <v>104</v>
      </c>
      <c r="B223" s="2" t="s">
        <v>17</v>
      </c>
      <c r="C223" s="2" t="s">
        <v>256</v>
      </c>
      <c r="D223" s="2" t="s">
        <v>257</v>
      </c>
      <c r="E223" s="2" t="s">
        <v>258</v>
      </c>
      <c r="F223" s="2" t="s">
        <v>259</v>
      </c>
      <c r="G223" s="4">
        <v>25330.639999999999</v>
      </c>
    </row>
    <row r="224" spans="1:7" x14ac:dyDescent="0.25">
      <c r="A224" s="2" t="s">
        <v>104</v>
      </c>
      <c r="B224" s="2" t="s">
        <v>17</v>
      </c>
      <c r="C224" s="2" t="s">
        <v>256</v>
      </c>
      <c r="D224" s="2" t="s">
        <v>257</v>
      </c>
      <c r="E224" s="2" t="s">
        <v>260</v>
      </c>
      <c r="F224" s="2" t="s">
        <v>261</v>
      </c>
      <c r="G224" s="4">
        <v>101318.54</v>
      </c>
    </row>
    <row r="225" spans="1:7" x14ac:dyDescent="0.25">
      <c r="A225" s="2" t="s">
        <v>104</v>
      </c>
      <c r="B225" s="2" t="s">
        <v>17</v>
      </c>
      <c r="C225" s="2" t="s">
        <v>256</v>
      </c>
      <c r="D225" s="2" t="s">
        <v>257</v>
      </c>
      <c r="E225" s="2" t="s">
        <v>262</v>
      </c>
      <c r="F225" s="2" t="s">
        <v>263</v>
      </c>
      <c r="G225" s="4">
        <v>11851.22</v>
      </c>
    </row>
    <row r="226" spans="1:7" ht="24" x14ac:dyDescent="0.25">
      <c r="A226" s="2" t="s">
        <v>104</v>
      </c>
      <c r="B226" s="2" t="s">
        <v>17</v>
      </c>
      <c r="C226" s="2" t="s">
        <v>256</v>
      </c>
      <c r="D226" s="2" t="s">
        <v>257</v>
      </c>
      <c r="E226" s="2" t="s">
        <v>251</v>
      </c>
      <c r="F226" s="2" t="s">
        <v>252</v>
      </c>
      <c r="G226" s="4">
        <v>-102823.18</v>
      </c>
    </row>
    <row r="227" spans="1:7" x14ac:dyDescent="0.25">
      <c r="A227" s="2" t="s">
        <v>104</v>
      </c>
      <c r="B227" s="2" t="s">
        <v>17</v>
      </c>
      <c r="C227" s="2" t="s">
        <v>264</v>
      </c>
      <c r="D227" s="2" t="s">
        <v>265</v>
      </c>
      <c r="E227" s="2" t="s">
        <v>137</v>
      </c>
      <c r="F227" s="2" t="s">
        <v>138</v>
      </c>
      <c r="G227" s="4">
        <v>7500000</v>
      </c>
    </row>
    <row r="228" spans="1:7" x14ac:dyDescent="0.25">
      <c r="A228" s="2" t="s">
        <v>104</v>
      </c>
      <c r="B228" s="2" t="s">
        <v>17</v>
      </c>
      <c r="C228" s="2" t="s">
        <v>264</v>
      </c>
      <c r="D228" s="2" t="s">
        <v>265</v>
      </c>
      <c r="E228" s="2" t="s">
        <v>165</v>
      </c>
      <c r="F228" s="2" t="s">
        <v>166</v>
      </c>
      <c r="G228" s="4">
        <v>995853.52</v>
      </c>
    </row>
    <row r="229" spans="1:7" x14ac:dyDescent="0.25">
      <c r="A229" s="2" t="s">
        <v>104</v>
      </c>
      <c r="B229" s="2" t="s">
        <v>17</v>
      </c>
      <c r="C229" s="2" t="s">
        <v>264</v>
      </c>
      <c r="D229" s="2" t="s">
        <v>265</v>
      </c>
      <c r="E229" s="2" t="s">
        <v>241</v>
      </c>
      <c r="F229" s="2" t="s">
        <v>242</v>
      </c>
      <c r="G229" s="4">
        <v>846801.55</v>
      </c>
    </row>
    <row r="230" spans="1:7" ht="24" x14ac:dyDescent="0.25">
      <c r="A230" s="2" t="s">
        <v>104</v>
      </c>
      <c r="B230" s="2" t="s">
        <v>17</v>
      </c>
      <c r="C230" s="2" t="s">
        <v>264</v>
      </c>
      <c r="D230" s="2" t="s">
        <v>265</v>
      </c>
      <c r="E230" s="2" t="s">
        <v>207</v>
      </c>
      <c r="F230" s="2" t="s">
        <v>208</v>
      </c>
      <c r="G230" s="4">
        <v>2036220</v>
      </c>
    </row>
    <row r="231" spans="1:7" x14ac:dyDescent="0.25">
      <c r="A231" s="2" t="s">
        <v>104</v>
      </c>
      <c r="B231" s="2" t="s">
        <v>17</v>
      </c>
      <c r="C231" s="2" t="s">
        <v>266</v>
      </c>
      <c r="D231" s="2" t="s">
        <v>267</v>
      </c>
      <c r="E231" s="2" t="s">
        <v>268</v>
      </c>
      <c r="F231" s="2" t="s">
        <v>269</v>
      </c>
      <c r="G231" s="4">
        <v>4200000</v>
      </c>
    </row>
    <row r="232" spans="1:7" ht="24" x14ac:dyDescent="0.25">
      <c r="A232" s="2" t="s">
        <v>104</v>
      </c>
      <c r="B232" s="2" t="s">
        <v>17</v>
      </c>
      <c r="C232" s="2" t="s">
        <v>266</v>
      </c>
      <c r="D232" s="2" t="s">
        <v>267</v>
      </c>
      <c r="E232" s="2" t="s">
        <v>251</v>
      </c>
      <c r="F232" s="2" t="s">
        <v>252</v>
      </c>
      <c r="G232" s="4">
        <v>-955573.96</v>
      </c>
    </row>
    <row r="233" spans="1:7" x14ac:dyDescent="0.25">
      <c r="A233" s="2" t="s">
        <v>104</v>
      </c>
      <c r="B233" s="2" t="s">
        <v>67</v>
      </c>
      <c r="C233" s="2" t="s">
        <v>253</v>
      </c>
      <c r="D233" s="2" t="s">
        <v>254</v>
      </c>
      <c r="E233" s="2" t="s">
        <v>255</v>
      </c>
      <c r="F233" s="2" t="s">
        <v>206</v>
      </c>
      <c r="G233" s="4">
        <v>11398742.33</v>
      </c>
    </row>
    <row r="234" spans="1:7" x14ac:dyDescent="0.25">
      <c r="A234" s="2" t="s">
        <v>104</v>
      </c>
      <c r="B234" s="2" t="s">
        <v>73</v>
      </c>
      <c r="C234" s="2" t="s">
        <v>270</v>
      </c>
      <c r="D234" s="2" t="s">
        <v>271</v>
      </c>
      <c r="E234" s="2" t="s">
        <v>107</v>
      </c>
      <c r="F234" s="2" t="s">
        <v>108</v>
      </c>
      <c r="G234" s="4">
        <v>1158776</v>
      </c>
    </row>
    <row r="235" spans="1:7" x14ac:dyDescent="0.25">
      <c r="A235" s="2" t="s">
        <v>104</v>
      </c>
      <c r="B235" s="2" t="s">
        <v>73</v>
      </c>
      <c r="C235" s="2" t="s">
        <v>270</v>
      </c>
      <c r="D235" s="2" t="s">
        <v>271</v>
      </c>
      <c r="E235" s="2" t="s">
        <v>111</v>
      </c>
      <c r="F235" s="2" t="s">
        <v>112</v>
      </c>
      <c r="G235" s="4">
        <v>88192</v>
      </c>
    </row>
    <row r="236" spans="1:7" x14ac:dyDescent="0.25">
      <c r="A236" s="2" t="s">
        <v>104</v>
      </c>
      <c r="B236" s="2" t="s">
        <v>73</v>
      </c>
      <c r="C236" s="2" t="s">
        <v>270</v>
      </c>
      <c r="D236" s="2" t="s">
        <v>271</v>
      </c>
      <c r="E236" s="2" t="s">
        <v>115</v>
      </c>
      <c r="F236" s="2" t="s">
        <v>116</v>
      </c>
      <c r="G236" s="4">
        <v>92</v>
      </c>
    </row>
    <row r="237" spans="1:7" x14ac:dyDescent="0.25">
      <c r="A237" s="2" t="s">
        <v>104</v>
      </c>
      <c r="B237" s="2" t="s">
        <v>73</v>
      </c>
      <c r="C237" s="2" t="s">
        <v>270</v>
      </c>
      <c r="D237" s="2" t="s">
        <v>271</v>
      </c>
      <c r="E237" s="2" t="s">
        <v>117</v>
      </c>
      <c r="F237" s="2" t="s">
        <v>118</v>
      </c>
      <c r="G237" s="4">
        <v>86252</v>
      </c>
    </row>
    <row r="238" spans="1:7" x14ac:dyDescent="0.25">
      <c r="A238" s="2" t="s">
        <v>104</v>
      </c>
      <c r="B238" s="2" t="s">
        <v>73</v>
      </c>
      <c r="C238" s="2" t="s">
        <v>270</v>
      </c>
      <c r="D238" s="2" t="s">
        <v>271</v>
      </c>
      <c r="E238" s="2" t="s">
        <v>119</v>
      </c>
      <c r="F238" s="2" t="s">
        <v>120</v>
      </c>
      <c r="G238" s="4">
        <v>6455</v>
      </c>
    </row>
    <row r="239" spans="1:7" x14ac:dyDescent="0.25">
      <c r="A239" s="2" t="s">
        <v>104</v>
      </c>
      <c r="B239" s="2" t="s">
        <v>73</v>
      </c>
      <c r="C239" s="2" t="s">
        <v>270</v>
      </c>
      <c r="D239" s="2" t="s">
        <v>271</v>
      </c>
      <c r="E239" s="2" t="s">
        <v>272</v>
      </c>
      <c r="F239" s="2" t="s">
        <v>273</v>
      </c>
      <c r="G239" s="4">
        <v>143750</v>
      </c>
    </row>
    <row r="240" spans="1:7" x14ac:dyDescent="0.25">
      <c r="A240" s="2" t="s">
        <v>104</v>
      </c>
      <c r="B240" s="2" t="s">
        <v>73</v>
      </c>
      <c r="C240" s="2" t="s">
        <v>270</v>
      </c>
      <c r="D240" s="2" t="s">
        <v>271</v>
      </c>
      <c r="E240" s="2" t="s">
        <v>121</v>
      </c>
      <c r="F240" s="2" t="s">
        <v>122</v>
      </c>
      <c r="G240" s="4">
        <v>29835</v>
      </c>
    </row>
    <row r="241" spans="1:7" x14ac:dyDescent="0.25">
      <c r="A241" s="2" t="s">
        <v>104</v>
      </c>
      <c r="B241" s="2" t="s">
        <v>73</v>
      </c>
      <c r="C241" s="2" t="s">
        <v>270</v>
      </c>
      <c r="D241" s="2" t="s">
        <v>271</v>
      </c>
      <c r="E241" s="2" t="s">
        <v>181</v>
      </c>
      <c r="F241" s="2" t="s">
        <v>182</v>
      </c>
      <c r="G241" s="4">
        <v>2049.7800000000002</v>
      </c>
    </row>
    <row r="242" spans="1:7" x14ac:dyDescent="0.25">
      <c r="A242" s="2" t="s">
        <v>104</v>
      </c>
      <c r="B242" s="2" t="s">
        <v>73</v>
      </c>
      <c r="C242" s="2" t="s">
        <v>270</v>
      </c>
      <c r="D242" s="2" t="s">
        <v>271</v>
      </c>
      <c r="E242" s="2" t="s">
        <v>123</v>
      </c>
      <c r="F242" s="2" t="s">
        <v>124</v>
      </c>
      <c r="G242" s="4">
        <v>450</v>
      </c>
    </row>
    <row r="243" spans="1:7" x14ac:dyDescent="0.25">
      <c r="A243" s="2" t="s">
        <v>104</v>
      </c>
      <c r="B243" s="2" t="s">
        <v>73</v>
      </c>
      <c r="C243" s="2" t="s">
        <v>270</v>
      </c>
      <c r="D243" s="2" t="s">
        <v>271</v>
      </c>
      <c r="E243" s="2" t="s">
        <v>129</v>
      </c>
      <c r="F243" s="2" t="s">
        <v>130</v>
      </c>
      <c r="G243" s="4">
        <v>7500</v>
      </c>
    </row>
    <row r="244" spans="1:7" x14ac:dyDescent="0.25">
      <c r="A244" s="2" t="s">
        <v>104</v>
      </c>
      <c r="B244" s="2" t="s">
        <v>73</v>
      </c>
      <c r="C244" s="2" t="s">
        <v>270</v>
      </c>
      <c r="D244" s="2" t="s">
        <v>271</v>
      </c>
      <c r="E244" s="2" t="s">
        <v>131</v>
      </c>
      <c r="F244" s="2" t="s">
        <v>132</v>
      </c>
      <c r="G244" s="4">
        <v>381</v>
      </c>
    </row>
    <row r="245" spans="1:7" x14ac:dyDescent="0.25">
      <c r="A245" s="2" t="s">
        <v>104</v>
      </c>
      <c r="B245" s="2" t="s">
        <v>73</v>
      </c>
      <c r="C245" s="2" t="s">
        <v>270</v>
      </c>
      <c r="D245" s="2" t="s">
        <v>271</v>
      </c>
      <c r="E245" s="2" t="s">
        <v>133</v>
      </c>
      <c r="F245" s="2" t="s">
        <v>134</v>
      </c>
      <c r="G245" s="4">
        <v>467.43</v>
      </c>
    </row>
    <row r="246" spans="1:7" ht="24" x14ac:dyDescent="0.25">
      <c r="A246" s="2" t="s">
        <v>104</v>
      </c>
      <c r="B246" s="2" t="s">
        <v>73</v>
      </c>
      <c r="C246" s="2" t="s">
        <v>270</v>
      </c>
      <c r="D246" s="2" t="s">
        <v>271</v>
      </c>
      <c r="E246" s="2" t="s">
        <v>135</v>
      </c>
      <c r="F246" s="2" t="s">
        <v>136</v>
      </c>
      <c r="G246" s="4">
        <v>8538.34</v>
      </c>
    </row>
    <row r="247" spans="1:7" x14ac:dyDescent="0.25">
      <c r="A247" s="2" t="s">
        <v>104</v>
      </c>
      <c r="B247" s="2" t="s">
        <v>73</v>
      </c>
      <c r="C247" s="2" t="s">
        <v>270</v>
      </c>
      <c r="D247" s="2" t="s">
        <v>271</v>
      </c>
      <c r="E247" s="2" t="s">
        <v>137</v>
      </c>
      <c r="F247" s="2" t="s">
        <v>138</v>
      </c>
      <c r="G247" s="4">
        <v>294.72000000000003</v>
      </c>
    </row>
    <row r="248" spans="1:7" x14ac:dyDescent="0.25">
      <c r="A248" s="2" t="s">
        <v>104</v>
      </c>
      <c r="B248" s="2" t="s">
        <v>73</v>
      </c>
      <c r="C248" s="2" t="s">
        <v>270</v>
      </c>
      <c r="D248" s="2" t="s">
        <v>271</v>
      </c>
      <c r="E248" s="2" t="s">
        <v>139</v>
      </c>
      <c r="F248" s="2" t="s">
        <v>140</v>
      </c>
      <c r="G248" s="4">
        <v>3180</v>
      </c>
    </row>
    <row r="249" spans="1:7" x14ac:dyDescent="0.25">
      <c r="A249" s="2" t="s">
        <v>104</v>
      </c>
      <c r="B249" s="2" t="s">
        <v>73</v>
      </c>
      <c r="C249" s="2" t="s">
        <v>270</v>
      </c>
      <c r="D249" s="2" t="s">
        <v>271</v>
      </c>
      <c r="E249" s="2" t="s">
        <v>141</v>
      </c>
      <c r="F249" s="2" t="s">
        <v>142</v>
      </c>
      <c r="G249" s="4">
        <v>530</v>
      </c>
    </row>
    <row r="250" spans="1:7" x14ac:dyDescent="0.25">
      <c r="A250" s="2" t="s">
        <v>104</v>
      </c>
      <c r="B250" s="2" t="s">
        <v>73</v>
      </c>
      <c r="C250" s="2" t="s">
        <v>270</v>
      </c>
      <c r="D250" s="2" t="s">
        <v>271</v>
      </c>
      <c r="E250" s="2" t="s">
        <v>147</v>
      </c>
      <c r="F250" s="2" t="s">
        <v>148</v>
      </c>
      <c r="G250" s="4">
        <v>1078.5</v>
      </c>
    </row>
    <row r="251" spans="1:7" x14ac:dyDescent="0.25">
      <c r="A251" s="2" t="s">
        <v>104</v>
      </c>
      <c r="B251" s="2" t="s">
        <v>73</v>
      </c>
      <c r="C251" s="2" t="s">
        <v>201</v>
      </c>
      <c r="D251" s="2" t="s">
        <v>202</v>
      </c>
      <c r="E251" s="2" t="s">
        <v>107</v>
      </c>
      <c r="F251" s="2" t="s">
        <v>108</v>
      </c>
      <c r="G251" s="4">
        <v>43296159</v>
      </c>
    </row>
    <row r="252" spans="1:7" x14ac:dyDescent="0.25">
      <c r="A252" s="2" t="s">
        <v>104</v>
      </c>
      <c r="B252" s="2" t="s">
        <v>73</v>
      </c>
      <c r="C252" s="2" t="s">
        <v>201</v>
      </c>
      <c r="D252" s="2" t="s">
        <v>202</v>
      </c>
      <c r="E252" s="2" t="s">
        <v>109</v>
      </c>
      <c r="F252" s="2" t="s">
        <v>110</v>
      </c>
      <c r="G252" s="4">
        <v>10228098</v>
      </c>
    </row>
    <row r="253" spans="1:7" x14ac:dyDescent="0.25">
      <c r="A253" s="2" t="s">
        <v>104</v>
      </c>
      <c r="B253" s="2" t="s">
        <v>73</v>
      </c>
      <c r="C253" s="2" t="s">
        <v>201</v>
      </c>
      <c r="D253" s="2" t="s">
        <v>202</v>
      </c>
      <c r="E253" s="2" t="s">
        <v>111</v>
      </c>
      <c r="F253" s="2" t="s">
        <v>112</v>
      </c>
      <c r="G253" s="4">
        <v>4995757</v>
      </c>
    </row>
    <row r="254" spans="1:7" x14ac:dyDescent="0.25">
      <c r="A254" s="2" t="s">
        <v>104</v>
      </c>
      <c r="B254" s="2" t="s">
        <v>73</v>
      </c>
      <c r="C254" s="2" t="s">
        <v>201</v>
      </c>
      <c r="D254" s="2" t="s">
        <v>202</v>
      </c>
      <c r="E254" s="2" t="s">
        <v>274</v>
      </c>
      <c r="F254" s="2" t="s">
        <v>275</v>
      </c>
      <c r="G254" s="4">
        <v>3071272</v>
      </c>
    </row>
    <row r="255" spans="1:7" x14ac:dyDescent="0.25">
      <c r="A255" s="2" t="s">
        <v>104</v>
      </c>
      <c r="B255" s="2" t="s">
        <v>73</v>
      </c>
      <c r="C255" s="2" t="s">
        <v>201</v>
      </c>
      <c r="D255" s="2" t="s">
        <v>202</v>
      </c>
      <c r="E255" s="2" t="s">
        <v>113</v>
      </c>
      <c r="F255" s="2" t="s">
        <v>114</v>
      </c>
      <c r="G255" s="4">
        <v>3080</v>
      </c>
    </row>
    <row r="256" spans="1:7" x14ac:dyDescent="0.25">
      <c r="A256" s="2" t="s">
        <v>104</v>
      </c>
      <c r="B256" s="2" t="s">
        <v>73</v>
      </c>
      <c r="C256" s="2" t="s">
        <v>201</v>
      </c>
      <c r="D256" s="2" t="s">
        <v>202</v>
      </c>
      <c r="E256" s="2" t="s">
        <v>115</v>
      </c>
      <c r="F256" s="2" t="s">
        <v>116</v>
      </c>
      <c r="G256" s="4">
        <v>627.5</v>
      </c>
    </row>
    <row r="257" spans="1:7" x14ac:dyDescent="0.25">
      <c r="A257" s="2" t="s">
        <v>104</v>
      </c>
      <c r="B257" s="2" t="s">
        <v>73</v>
      </c>
      <c r="C257" s="2" t="s">
        <v>201</v>
      </c>
      <c r="D257" s="2" t="s">
        <v>202</v>
      </c>
      <c r="E257" s="2" t="s">
        <v>117</v>
      </c>
      <c r="F257" s="2" t="s">
        <v>118</v>
      </c>
      <c r="G257" s="4">
        <v>1786885</v>
      </c>
    </row>
    <row r="258" spans="1:7" x14ac:dyDescent="0.25">
      <c r="A258" s="2" t="s">
        <v>104</v>
      </c>
      <c r="B258" s="2" t="s">
        <v>73</v>
      </c>
      <c r="C258" s="2" t="s">
        <v>201</v>
      </c>
      <c r="D258" s="2" t="s">
        <v>202</v>
      </c>
      <c r="E258" s="2" t="s">
        <v>119</v>
      </c>
      <c r="F258" s="2" t="s">
        <v>120</v>
      </c>
      <c r="G258" s="4">
        <v>5464881.7800000003</v>
      </c>
    </row>
    <row r="259" spans="1:7" x14ac:dyDescent="0.25">
      <c r="A259" s="2" t="s">
        <v>104</v>
      </c>
      <c r="B259" s="2" t="s">
        <v>73</v>
      </c>
      <c r="C259" s="2" t="s">
        <v>201</v>
      </c>
      <c r="D259" s="2" t="s">
        <v>202</v>
      </c>
      <c r="E259" s="2" t="s">
        <v>121</v>
      </c>
      <c r="F259" s="2" t="s">
        <v>122</v>
      </c>
      <c r="G259" s="4">
        <v>1523240</v>
      </c>
    </row>
    <row r="260" spans="1:7" x14ac:dyDescent="0.25">
      <c r="A260" s="2" t="s">
        <v>104</v>
      </c>
      <c r="B260" s="2" t="s">
        <v>73</v>
      </c>
      <c r="C260" s="2" t="s">
        <v>201</v>
      </c>
      <c r="D260" s="2" t="s">
        <v>202</v>
      </c>
      <c r="E260" s="2" t="s">
        <v>181</v>
      </c>
      <c r="F260" s="2" t="s">
        <v>182</v>
      </c>
      <c r="G260" s="4">
        <v>183616.31</v>
      </c>
    </row>
    <row r="261" spans="1:7" x14ac:dyDescent="0.25">
      <c r="A261" s="2" t="s">
        <v>104</v>
      </c>
      <c r="B261" s="2" t="s">
        <v>73</v>
      </c>
      <c r="C261" s="2" t="s">
        <v>201</v>
      </c>
      <c r="D261" s="2" t="s">
        <v>202</v>
      </c>
      <c r="E261" s="2" t="s">
        <v>123</v>
      </c>
      <c r="F261" s="2" t="s">
        <v>124</v>
      </c>
      <c r="G261" s="4">
        <v>592927.14</v>
      </c>
    </row>
    <row r="262" spans="1:7" x14ac:dyDescent="0.25">
      <c r="A262" s="2" t="s">
        <v>104</v>
      </c>
      <c r="B262" s="2" t="s">
        <v>73</v>
      </c>
      <c r="C262" s="2" t="s">
        <v>201</v>
      </c>
      <c r="D262" s="2" t="s">
        <v>202</v>
      </c>
      <c r="E262" s="2" t="s">
        <v>125</v>
      </c>
      <c r="F262" s="2" t="s">
        <v>126</v>
      </c>
      <c r="G262" s="4">
        <v>2105051.9</v>
      </c>
    </row>
    <row r="263" spans="1:7" x14ac:dyDescent="0.25">
      <c r="A263" s="2" t="s">
        <v>104</v>
      </c>
      <c r="B263" s="2" t="s">
        <v>73</v>
      </c>
      <c r="C263" s="2" t="s">
        <v>201</v>
      </c>
      <c r="D263" s="2" t="s">
        <v>202</v>
      </c>
      <c r="E263" s="2" t="s">
        <v>127</v>
      </c>
      <c r="F263" s="2" t="s">
        <v>128</v>
      </c>
      <c r="G263" s="4">
        <v>770583.32</v>
      </c>
    </row>
    <row r="264" spans="1:7" x14ac:dyDescent="0.25">
      <c r="A264" s="2" t="s">
        <v>104</v>
      </c>
      <c r="B264" s="2" t="s">
        <v>73</v>
      </c>
      <c r="C264" s="2" t="s">
        <v>201</v>
      </c>
      <c r="D264" s="2" t="s">
        <v>202</v>
      </c>
      <c r="E264" s="2" t="s">
        <v>129</v>
      </c>
      <c r="F264" s="2" t="s">
        <v>130</v>
      </c>
      <c r="G264" s="4">
        <v>18213.490000000002</v>
      </c>
    </row>
    <row r="265" spans="1:7" x14ac:dyDescent="0.25">
      <c r="A265" s="2" t="s">
        <v>104</v>
      </c>
      <c r="B265" s="2" t="s">
        <v>73</v>
      </c>
      <c r="C265" s="2" t="s">
        <v>201</v>
      </c>
      <c r="D265" s="2" t="s">
        <v>202</v>
      </c>
      <c r="E265" s="2" t="s">
        <v>131</v>
      </c>
      <c r="F265" s="2" t="s">
        <v>132</v>
      </c>
      <c r="G265" s="4">
        <v>777254.55</v>
      </c>
    </row>
    <row r="266" spans="1:7" x14ac:dyDescent="0.25">
      <c r="A266" s="2" t="s">
        <v>104</v>
      </c>
      <c r="B266" s="2" t="s">
        <v>73</v>
      </c>
      <c r="C266" s="2" t="s">
        <v>201</v>
      </c>
      <c r="D266" s="2" t="s">
        <v>202</v>
      </c>
      <c r="E266" s="2" t="s">
        <v>189</v>
      </c>
      <c r="F266" s="2" t="s">
        <v>190</v>
      </c>
      <c r="G266" s="4">
        <v>205910.27</v>
      </c>
    </row>
    <row r="267" spans="1:7" x14ac:dyDescent="0.25">
      <c r="A267" s="2" t="s">
        <v>104</v>
      </c>
      <c r="B267" s="2" t="s">
        <v>73</v>
      </c>
      <c r="C267" s="2" t="s">
        <v>201</v>
      </c>
      <c r="D267" s="2" t="s">
        <v>202</v>
      </c>
      <c r="E267" s="2" t="s">
        <v>133</v>
      </c>
      <c r="F267" s="2" t="s">
        <v>134</v>
      </c>
      <c r="G267" s="4">
        <v>80136.509999999995</v>
      </c>
    </row>
    <row r="268" spans="1:7" x14ac:dyDescent="0.25">
      <c r="A268" s="2" t="s">
        <v>104</v>
      </c>
      <c r="B268" s="2" t="s">
        <v>73</v>
      </c>
      <c r="C268" s="2" t="s">
        <v>201</v>
      </c>
      <c r="D268" s="2" t="s">
        <v>202</v>
      </c>
      <c r="E268" s="2" t="s">
        <v>191</v>
      </c>
      <c r="F268" s="2" t="s">
        <v>192</v>
      </c>
      <c r="G268" s="4">
        <v>2416242.54</v>
      </c>
    </row>
    <row r="269" spans="1:7" ht="24" x14ac:dyDescent="0.25">
      <c r="A269" s="2" t="s">
        <v>104</v>
      </c>
      <c r="B269" s="2" t="s">
        <v>73</v>
      </c>
      <c r="C269" s="2" t="s">
        <v>201</v>
      </c>
      <c r="D269" s="2" t="s">
        <v>202</v>
      </c>
      <c r="E269" s="2" t="s">
        <v>135</v>
      </c>
      <c r="F269" s="2" t="s">
        <v>136</v>
      </c>
      <c r="G269" s="4">
        <v>2349643.44</v>
      </c>
    </row>
    <row r="270" spans="1:7" x14ac:dyDescent="0.25">
      <c r="A270" s="2" t="s">
        <v>104</v>
      </c>
      <c r="B270" s="2" t="s">
        <v>73</v>
      </c>
      <c r="C270" s="2" t="s">
        <v>201</v>
      </c>
      <c r="D270" s="2" t="s">
        <v>202</v>
      </c>
      <c r="E270" s="2" t="s">
        <v>137</v>
      </c>
      <c r="F270" s="2" t="s">
        <v>138</v>
      </c>
      <c r="G270" s="4">
        <v>51809.42</v>
      </c>
    </row>
    <row r="271" spans="1:7" x14ac:dyDescent="0.25">
      <c r="A271" s="2" t="s">
        <v>104</v>
      </c>
      <c r="B271" s="2" t="s">
        <v>73</v>
      </c>
      <c r="C271" s="2" t="s">
        <v>201</v>
      </c>
      <c r="D271" s="2" t="s">
        <v>202</v>
      </c>
      <c r="E271" s="2" t="s">
        <v>193</v>
      </c>
      <c r="F271" s="2" t="s">
        <v>194</v>
      </c>
      <c r="G271" s="4">
        <v>1590497.6</v>
      </c>
    </row>
    <row r="272" spans="1:7" x14ac:dyDescent="0.25">
      <c r="A272" s="2" t="s">
        <v>104</v>
      </c>
      <c r="B272" s="2" t="s">
        <v>73</v>
      </c>
      <c r="C272" s="2" t="s">
        <v>201</v>
      </c>
      <c r="D272" s="2" t="s">
        <v>202</v>
      </c>
      <c r="E272" s="2" t="s">
        <v>195</v>
      </c>
      <c r="F272" s="2" t="s">
        <v>196</v>
      </c>
      <c r="G272" s="4">
        <v>24778817.41</v>
      </c>
    </row>
    <row r="273" spans="1:7" x14ac:dyDescent="0.25">
      <c r="A273" s="2" t="s">
        <v>104</v>
      </c>
      <c r="B273" s="2" t="s">
        <v>73</v>
      </c>
      <c r="C273" s="2" t="s">
        <v>201</v>
      </c>
      <c r="D273" s="2" t="s">
        <v>202</v>
      </c>
      <c r="E273" s="2" t="s">
        <v>235</v>
      </c>
      <c r="F273" s="2" t="s">
        <v>236</v>
      </c>
      <c r="G273" s="4">
        <v>4685181.62</v>
      </c>
    </row>
    <row r="274" spans="1:7" x14ac:dyDescent="0.25">
      <c r="A274" s="2" t="s">
        <v>104</v>
      </c>
      <c r="B274" s="2" t="s">
        <v>73</v>
      </c>
      <c r="C274" s="2" t="s">
        <v>201</v>
      </c>
      <c r="D274" s="2" t="s">
        <v>202</v>
      </c>
      <c r="E274" s="2" t="s">
        <v>276</v>
      </c>
      <c r="F274" s="2" t="s">
        <v>277</v>
      </c>
      <c r="G274" s="4">
        <v>2580297.4</v>
      </c>
    </row>
    <row r="275" spans="1:7" x14ac:dyDescent="0.25">
      <c r="A275" s="2" t="s">
        <v>104</v>
      </c>
      <c r="B275" s="2" t="s">
        <v>73</v>
      </c>
      <c r="C275" s="2" t="s">
        <v>201</v>
      </c>
      <c r="D275" s="2" t="s">
        <v>202</v>
      </c>
      <c r="E275" s="2" t="s">
        <v>278</v>
      </c>
      <c r="F275" s="2" t="s">
        <v>279</v>
      </c>
      <c r="G275" s="4">
        <v>451945.37</v>
      </c>
    </row>
    <row r="276" spans="1:7" x14ac:dyDescent="0.25">
      <c r="A276" s="2" t="s">
        <v>104</v>
      </c>
      <c r="B276" s="2" t="s">
        <v>73</v>
      </c>
      <c r="C276" s="2" t="s">
        <v>201</v>
      </c>
      <c r="D276" s="2" t="s">
        <v>202</v>
      </c>
      <c r="E276" s="2" t="s">
        <v>280</v>
      </c>
      <c r="F276" s="2" t="s">
        <v>281</v>
      </c>
      <c r="G276" s="4">
        <v>31175.62</v>
      </c>
    </row>
    <row r="277" spans="1:7" x14ac:dyDescent="0.25">
      <c r="A277" s="2" t="s">
        <v>104</v>
      </c>
      <c r="B277" s="2" t="s">
        <v>73</v>
      </c>
      <c r="C277" s="2" t="s">
        <v>201</v>
      </c>
      <c r="D277" s="2" t="s">
        <v>202</v>
      </c>
      <c r="E277" s="2" t="s">
        <v>282</v>
      </c>
      <c r="F277" s="2" t="s">
        <v>283</v>
      </c>
      <c r="G277" s="4">
        <v>1137.95</v>
      </c>
    </row>
    <row r="278" spans="1:7" x14ac:dyDescent="0.25">
      <c r="A278" s="2" t="s">
        <v>104</v>
      </c>
      <c r="B278" s="2" t="s">
        <v>73</v>
      </c>
      <c r="C278" s="2" t="s">
        <v>201</v>
      </c>
      <c r="D278" s="2" t="s">
        <v>202</v>
      </c>
      <c r="E278" s="2" t="s">
        <v>139</v>
      </c>
      <c r="F278" s="2" t="s">
        <v>140</v>
      </c>
      <c r="G278" s="4">
        <v>148552.67000000001</v>
      </c>
    </row>
    <row r="279" spans="1:7" x14ac:dyDescent="0.25">
      <c r="A279" s="2" t="s">
        <v>104</v>
      </c>
      <c r="B279" s="2" t="s">
        <v>73</v>
      </c>
      <c r="C279" s="2" t="s">
        <v>201</v>
      </c>
      <c r="D279" s="2" t="s">
        <v>202</v>
      </c>
      <c r="E279" s="2" t="s">
        <v>141</v>
      </c>
      <c r="F279" s="2" t="s">
        <v>142</v>
      </c>
      <c r="G279" s="4">
        <v>21198</v>
      </c>
    </row>
    <row r="280" spans="1:7" x14ac:dyDescent="0.25">
      <c r="A280" s="2" t="s">
        <v>104</v>
      </c>
      <c r="B280" s="2" t="s">
        <v>73</v>
      </c>
      <c r="C280" s="2" t="s">
        <v>201</v>
      </c>
      <c r="D280" s="2" t="s">
        <v>202</v>
      </c>
      <c r="E280" s="2" t="s">
        <v>284</v>
      </c>
      <c r="F280" s="2" t="s">
        <v>285</v>
      </c>
      <c r="G280" s="4">
        <v>366771.67</v>
      </c>
    </row>
    <row r="281" spans="1:7" x14ac:dyDescent="0.25">
      <c r="A281" s="2" t="s">
        <v>104</v>
      </c>
      <c r="B281" s="2" t="s">
        <v>73</v>
      </c>
      <c r="C281" s="2" t="s">
        <v>201</v>
      </c>
      <c r="D281" s="2" t="s">
        <v>202</v>
      </c>
      <c r="E281" s="2" t="s">
        <v>211</v>
      </c>
      <c r="F281" s="2" t="s">
        <v>212</v>
      </c>
      <c r="G281" s="4">
        <v>4148.05</v>
      </c>
    </row>
    <row r="282" spans="1:7" x14ac:dyDescent="0.25">
      <c r="A282" s="2" t="s">
        <v>104</v>
      </c>
      <c r="B282" s="2" t="s">
        <v>73</v>
      </c>
      <c r="C282" s="2" t="s">
        <v>201</v>
      </c>
      <c r="D282" s="2" t="s">
        <v>202</v>
      </c>
      <c r="E282" s="2" t="s">
        <v>147</v>
      </c>
      <c r="F282" s="2" t="s">
        <v>148</v>
      </c>
      <c r="G282" s="4">
        <v>13967</v>
      </c>
    </row>
    <row r="283" spans="1:7" x14ac:dyDescent="0.25">
      <c r="A283" s="2" t="s">
        <v>104</v>
      </c>
      <c r="B283" s="2" t="s">
        <v>73</v>
      </c>
      <c r="C283" s="2" t="s">
        <v>201</v>
      </c>
      <c r="D283" s="2" t="s">
        <v>202</v>
      </c>
      <c r="E283" s="2" t="s">
        <v>149</v>
      </c>
      <c r="F283" s="2" t="s">
        <v>150</v>
      </c>
      <c r="G283" s="4">
        <v>4698.45</v>
      </c>
    </row>
    <row r="284" spans="1:7" x14ac:dyDescent="0.25">
      <c r="A284" s="2" t="s">
        <v>104</v>
      </c>
      <c r="B284" s="2" t="s">
        <v>73</v>
      </c>
      <c r="C284" s="2" t="s">
        <v>201</v>
      </c>
      <c r="D284" s="2" t="s">
        <v>202</v>
      </c>
      <c r="E284" s="2" t="s">
        <v>153</v>
      </c>
      <c r="F284" s="2" t="s">
        <v>154</v>
      </c>
      <c r="G284" s="4">
        <v>21545</v>
      </c>
    </row>
    <row r="285" spans="1:7" x14ac:dyDescent="0.25">
      <c r="A285" s="2" t="s">
        <v>104</v>
      </c>
      <c r="B285" s="2" t="s">
        <v>73</v>
      </c>
      <c r="C285" s="2" t="s">
        <v>201</v>
      </c>
      <c r="D285" s="2" t="s">
        <v>202</v>
      </c>
      <c r="E285" s="2" t="s">
        <v>157</v>
      </c>
      <c r="F285" s="2" t="s">
        <v>158</v>
      </c>
      <c r="G285" s="4">
        <v>4564.1000000000004</v>
      </c>
    </row>
    <row r="286" spans="1:7" x14ac:dyDescent="0.25">
      <c r="A286" s="2" t="s">
        <v>104</v>
      </c>
      <c r="B286" s="2" t="s">
        <v>73</v>
      </c>
      <c r="C286" s="2" t="s">
        <v>201</v>
      </c>
      <c r="D286" s="2" t="s">
        <v>202</v>
      </c>
      <c r="E286" s="2" t="s">
        <v>286</v>
      </c>
      <c r="F286" s="2" t="s">
        <v>287</v>
      </c>
      <c r="G286" s="4">
        <v>61195.38</v>
      </c>
    </row>
    <row r="287" spans="1:7" x14ac:dyDescent="0.25">
      <c r="A287" s="2" t="s">
        <v>104</v>
      </c>
      <c r="B287" s="2" t="s">
        <v>73</v>
      </c>
      <c r="C287" s="2" t="s">
        <v>201</v>
      </c>
      <c r="D287" s="2" t="s">
        <v>202</v>
      </c>
      <c r="E287" s="2" t="s">
        <v>159</v>
      </c>
      <c r="F287" s="2" t="s">
        <v>160</v>
      </c>
      <c r="G287" s="4">
        <v>178528.23</v>
      </c>
    </row>
    <row r="288" spans="1:7" x14ac:dyDescent="0.25">
      <c r="A288" s="2" t="s">
        <v>104</v>
      </c>
      <c r="B288" s="2" t="s">
        <v>73</v>
      </c>
      <c r="C288" s="2" t="s">
        <v>201</v>
      </c>
      <c r="D288" s="2" t="s">
        <v>202</v>
      </c>
      <c r="E288" s="2" t="s">
        <v>163</v>
      </c>
      <c r="F288" s="2" t="s">
        <v>164</v>
      </c>
      <c r="G288" s="4">
        <v>301049</v>
      </c>
    </row>
    <row r="289" spans="1:7" x14ac:dyDescent="0.25">
      <c r="A289" s="2" t="s">
        <v>104</v>
      </c>
      <c r="B289" s="2" t="s">
        <v>73</v>
      </c>
      <c r="C289" s="2" t="s">
        <v>201</v>
      </c>
      <c r="D289" s="2" t="s">
        <v>202</v>
      </c>
      <c r="E289" s="2" t="s">
        <v>165</v>
      </c>
      <c r="F289" s="2" t="s">
        <v>166</v>
      </c>
      <c r="G289" s="4">
        <v>897445.85</v>
      </c>
    </row>
    <row r="290" spans="1:7" x14ac:dyDescent="0.25">
      <c r="A290" s="2" t="s">
        <v>104</v>
      </c>
      <c r="B290" s="2" t="s">
        <v>73</v>
      </c>
      <c r="C290" s="2" t="s">
        <v>201</v>
      </c>
      <c r="D290" s="2" t="s">
        <v>202</v>
      </c>
      <c r="E290" s="2" t="s">
        <v>288</v>
      </c>
      <c r="F290" s="2" t="s">
        <v>289</v>
      </c>
      <c r="G290" s="4">
        <v>344271.7</v>
      </c>
    </row>
    <row r="291" spans="1:7" x14ac:dyDescent="0.25">
      <c r="A291" s="2" t="s">
        <v>104</v>
      </c>
      <c r="B291" s="2" t="s">
        <v>73</v>
      </c>
      <c r="C291" s="2" t="s">
        <v>201</v>
      </c>
      <c r="D291" s="2" t="s">
        <v>202</v>
      </c>
      <c r="E291" s="2" t="s">
        <v>290</v>
      </c>
      <c r="F291" s="2" t="s">
        <v>291</v>
      </c>
      <c r="G291" s="4">
        <v>67168</v>
      </c>
    </row>
    <row r="292" spans="1:7" ht="24" x14ac:dyDescent="0.25">
      <c r="A292" s="2" t="s">
        <v>104</v>
      </c>
      <c r="B292" s="2" t="s">
        <v>73</v>
      </c>
      <c r="C292" s="2" t="s">
        <v>201</v>
      </c>
      <c r="D292" s="2" t="s">
        <v>202</v>
      </c>
      <c r="E292" s="2" t="s">
        <v>167</v>
      </c>
      <c r="F292" s="2" t="s">
        <v>168</v>
      </c>
      <c r="G292" s="4">
        <v>-189547</v>
      </c>
    </row>
    <row r="293" spans="1:7" ht="24" x14ac:dyDescent="0.25">
      <c r="A293" s="2" t="s">
        <v>104</v>
      </c>
      <c r="B293" s="2" t="s">
        <v>92</v>
      </c>
      <c r="C293" s="2" t="s">
        <v>169</v>
      </c>
      <c r="D293" s="2" t="s">
        <v>170</v>
      </c>
      <c r="E293" s="2" t="s">
        <v>107</v>
      </c>
      <c r="F293" s="2" t="s">
        <v>108</v>
      </c>
      <c r="G293" s="4">
        <v>735257</v>
      </c>
    </row>
    <row r="294" spans="1:7" ht="24" x14ac:dyDescent="0.25">
      <c r="A294" s="2" t="s">
        <v>104</v>
      </c>
      <c r="B294" s="2" t="s">
        <v>92</v>
      </c>
      <c r="C294" s="2" t="s">
        <v>169</v>
      </c>
      <c r="D294" s="2" t="s">
        <v>170</v>
      </c>
      <c r="E294" s="2" t="s">
        <v>109</v>
      </c>
      <c r="F294" s="2" t="s">
        <v>110</v>
      </c>
      <c r="G294" s="4">
        <v>46540</v>
      </c>
    </row>
    <row r="295" spans="1:7" ht="24" x14ac:dyDescent="0.25">
      <c r="A295" s="2" t="s">
        <v>104</v>
      </c>
      <c r="B295" s="2" t="s">
        <v>92</v>
      </c>
      <c r="C295" s="2" t="s">
        <v>169</v>
      </c>
      <c r="D295" s="2" t="s">
        <v>170</v>
      </c>
      <c r="E295" s="2" t="s">
        <v>115</v>
      </c>
      <c r="F295" s="2" t="s">
        <v>116</v>
      </c>
      <c r="G295" s="4">
        <v>161</v>
      </c>
    </row>
    <row r="296" spans="1:7" ht="24" x14ac:dyDescent="0.25">
      <c r="A296" s="2" t="s">
        <v>104</v>
      </c>
      <c r="B296" s="2" t="s">
        <v>92</v>
      </c>
      <c r="C296" s="2" t="s">
        <v>169</v>
      </c>
      <c r="D296" s="2" t="s">
        <v>170</v>
      </c>
      <c r="E296" s="2" t="s">
        <v>117</v>
      </c>
      <c r="F296" s="2" t="s">
        <v>118</v>
      </c>
      <c r="G296" s="4">
        <v>20241</v>
      </c>
    </row>
    <row r="297" spans="1:7" ht="24" x14ac:dyDescent="0.25">
      <c r="A297" s="2" t="s">
        <v>104</v>
      </c>
      <c r="B297" s="2" t="s">
        <v>92</v>
      </c>
      <c r="C297" s="2" t="s">
        <v>169</v>
      </c>
      <c r="D297" s="2" t="s">
        <v>170</v>
      </c>
      <c r="E297" s="2" t="s">
        <v>119</v>
      </c>
      <c r="F297" s="2" t="s">
        <v>120</v>
      </c>
      <c r="G297" s="4">
        <v>7896</v>
      </c>
    </row>
    <row r="298" spans="1:7" ht="24" x14ac:dyDescent="0.25">
      <c r="A298" s="2" t="s">
        <v>104</v>
      </c>
      <c r="B298" s="2" t="s">
        <v>92</v>
      </c>
      <c r="C298" s="2" t="s">
        <v>169</v>
      </c>
      <c r="D298" s="2" t="s">
        <v>170</v>
      </c>
      <c r="E298" s="2" t="s">
        <v>121</v>
      </c>
      <c r="F298" s="2" t="s">
        <v>122</v>
      </c>
      <c r="G298" s="4">
        <v>18117</v>
      </c>
    </row>
    <row r="299" spans="1:7" ht="24" x14ac:dyDescent="0.25">
      <c r="A299" s="2" t="s">
        <v>104</v>
      </c>
      <c r="B299" s="2" t="s">
        <v>92</v>
      </c>
      <c r="C299" s="2" t="s">
        <v>169</v>
      </c>
      <c r="D299" s="2" t="s">
        <v>170</v>
      </c>
      <c r="E299" s="2" t="s">
        <v>181</v>
      </c>
      <c r="F299" s="2" t="s">
        <v>182</v>
      </c>
      <c r="G299" s="4">
        <v>4358.95</v>
      </c>
    </row>
    <row r="300" spans="1:7" ht="24" x14ac:dyDescent="0.25">
      <c r="A300" s="2" t="s">
        <v>104</v>
      </c>
      <c r="B300" s="2" t="s">
        <v>92</v>
      </c>
      <c r="C300" s="2" t="s">
        <v>169</v>
      </c>
      <c r="D300" s="2" t="s">
        <v>170</v>
      </c>
      <c r="E300" s="2" t="s">
        <v>123</v>
      </c>
      <c r="F300" s="2" t="s">
        <v>124</v>
      </c>
      <c r="G300" s="4">
        <v>1245.47</v>
      </c>
    </row>
    <row r="301" spans="1:7" ht="24" x14ac:dyDescent="0.25">
      <c r="A301" s="2" t="s">
        <v>104</v>
      </c>
      <c r="B301" s="2" t="s">
        <v>92</v>
      </c>
      <c r="C301" s="2" t="s">
        <v>169</v>
      </c>
      <c r="D301" s="2" t="s">
        <v>170</v>
      </c>
      <c r="E301" s="2" t="s">
        <v>129</v>
      </c>
      <c r="F301" s="2" t="s">
        <v>130</v>
      </c>
      <c r="G301" s="4">
        <v>324.77</v>
      </c>
    </row>
    <row r="302" spans="1:7" ht="24" x14ac:dyDescent="0.25">
      <c r="A302" s="2" t="s">
        <v>104</v>
      </c>
      <c r="B302" s="2" t="s">
        <v>92</v>
      </c>
      <c r="C302" s="2" t="s">
        <v>169</v>
      </c>
      <c r="D302" s="2" t="s">
        <v>170</v>
      </c>
      <c r="E302" s="2" t="s">
        <v>133</v>
      </c>
      <c r="F302" s="2" t="s">
        <v>134</v>
      </c>
      <c r="G302" s="4">
        <v>892.89</v>
      </c>
    </row>
    <row r="303" spans="1:7" ht="24" x14ac:dyDescent="0.25">
      <c r="A303" s="2" t="s">
        <v>104</v>
      </c>
      <c r="B303" s="2" t="s">
        <v>92</v>
      </c>
      <c r="C303" s="2" t="s">
        <v>169</v>
      </c>
      <c r="D303" s="2" t="s">
        <v>170</v>
      </c>
      <c r="E303" s="2" t="s">
        <v>135</v>
      </c>
      <c r="F303" s="2" t="s">
        <v>136</v>
      </c>
      <c r="G303" s="4">
        <v>4988.4799999999996</v>
      </c>
    </row>
    <row r="304" spans="1:7" ht="24" x14ac:dyDescent="0.25">
      <c r="A304" s="2" t="s">
        <v>104</v>
      </c>
      <c r="B304" s="2" t="s">
        <v>92</v>
      </c>
      <c r="C304" s="2" t="s">
        <v>169</v>
      </c>
      <c r="D304" s="2" t="s">
        <v>170</v>
      </c>
      <c r="E304" s="2" t="s">
        <v>141</v>
      </c>
      <c r="F304" s="2" t="s">
        <v>142</v>
      </c>
      <c r="G304" s="4">
        <v>2081.2399999999998</v>
      </c>
    </row>
    <row r="305" spans="1:7" ht="24" x14ac:dyDescent="0.25">
      <c r="A305" s="2" t="s">
        <v>104</v>
      </c>
      <c r="B305" s="2" t="s">
        <v>92</v>
      </c>
      <c r="C305" s="2" t="s">
        <v>169</v>
      </c>
      <c r="D305" s="2" t="s">
        <v>170</v>
      </c>
      <c r="E305" s="2" t="s">
        <v>159</v>
      </c>
      <c r="F305" s="2" t="s">
        <v>160</v>
      </c>
      <c r="G305" s="4">
        <v>3005.32</v>
      </c>
    </row>
    <row r="306" spans="1:7" ht="24" x14ac:dyDescent="0.25">
      <c r="A306" s="2" t="s">
        <v>104</v>
      </c>
      <c r="B306" s="2" t="s">
        <v>92</v>
      </c>
      <c r="C306" s="2" t="s">
        <v>179</v>
      </c>
      <c r="D306" s="2" t="s">
        <v>180</v>
      </c>
      <c r="E306" s="2" t="s">
        <v>107</v>
      </c>
      <c r="F306" s="2" t="s">
        <v>108</v>
      </c>
      <c r="G306" s="4">
        <v>413010</v>
      </c>
    </row>
    <row r="307" spans="1:7" ht="24" x14ac:dyDescent="0.25">
      <c r="A307" s="2" t="s">
        <v>104</v>
      </c>
      <c r="B307" s="2" t="s">
        <v>92</v>
      </c>
      <c r="C307" s="2" t="s">
        <v>179</v>
      </c>
      <c r="D307" s="2" t="s">
        <v>180</v>
      </c>
      <c r="E307" s="2" t="s">
        <v>109</v>
      </c>
      <c r="F307" s="2" t="s">
        <v>110</v>
      </c>
      <c r="G307" s="4">
        <v>49493</v>
      </c>
    </row>
    <row r="308" spans="1:7" ht="24" x14ac:dyDescent="0.25">
      <c r="A308" s="2" t="s">
        <v>104</v>
      </c>
      <c r="B308" s="2" t="s">
        <v>92</v>
      </c>
      <c r="C308" s="2" t="s">
        <v>179</v>
      </c>
      <c r="D308" s="2" t="s">
        <v>180</v>
      </c>
      <c r="E308" s="2" t="s">
        <v>117</v>
      </c>
      <c r="F308" s="2" t="s">
        <v>118</v>
      </c>
      <c r="G308" s="4">
        <v>20523</v>
      </c>
    </row>
    <row r="309" spans="1:7" ht="24" x14ac:dyDescent="0.25">
      <c r="A309" s="2" t="s">
        <v>104</v>
      </c>
      <c r="B309" s="2" t="s">
        <v>92</v>
      </c>
      <c r="C309" s="2" t="s">
        <v>179</v>
      </c>
      <c r="D309" s="2" t="s">
        <v>180</v>
      </c>
      <c r="E309" s="2" t="s">
        <v>292</v>
      </c>
      <c r="F309" s="2" t="s">
        <v>293</v>
      </c>
      <c r="G309" s="4">
        <v>2375</v>
      </c>
    </row>
    <row r="310" spans="1:7" ht="24" x14ac:dyDescent="0.25">
      <c r="A310" s="2" t="s">
        <v>104</v>
      </c>
      <c r="B310" s="2" t="s">
        <v>92</v>
      </c>
      <c r="C310" s="2" t="s">
        <v>179</v>
      </c>
      <c r="D310" s="2" t="s">
        <v>180</v>
      </c>
      <c r="E310" s="2" t="s">
        <v>121</v>
      </c>
      <c r="F310" s="2" t="s">
        <v>122</v>
      </c>
      <c r="G310" s="4">
        <v>10799</v>
      </c>
    </row>
    <row r="311" spans="1:7" ht="24" x14ac:dyDescent="0.25">
      <c r="A311" s="2" t="s">
        <v>104</v>
      </c>
      <c r="B311" s="2" t="s">
        <v>92</v>
      </c>
      <c r="C311" s="2" t="s">
        <v>179</v>
      </c>
      <c r="D311" s="2" t="s">
        <v>180</v>
      </c>
      <c r="E311" s="2" t="s">
        <v>181</v>
      </c>
      <c r="F311" s="2" t="s">
        <v>182</v>
      </c>
      <c r="G311" s="4">
        <v>243.95</v>
      </c>
    </row>
    <row r="312" spans="1:7" ht="24" x14ac:dyDescent="0.25">
      <c r="A312" s="2" t="s">
        <v>104</v>
      </c>
      <c r="B312" s="2" t="s">
        <v>92</v>
      </c>
      <c r="C312" s="2" t="s">
        <v>179</v>
      </c>
      <c r="D312" s="2" t="s">
        <v>180</v>
      </c>
      <c r="E312" s="2" t="s">
        <v>125</v>
      </c>
      <c r="F312" s="2" t="s">
        <v>126</v>
      </c>
      <c r="G312" s="4">
        <v>2221.3000000000002</v>
      </c>
    </row>
    <row r="313" spans="1:7" ht="24" x14ac:dyDescent="0.25">
      <c r="A313" s="2" t="s">
        <v>104</v>
      </c>
      <c r="B313" s="2" t="s">
        <v>92</v>
      </c>
      <c r="C313" s="2" t="s">
        <v>179</v>
      </c>
      <c r="D313" s="2" t="s">
        <v>180</v>
      </c>
      <c r="E313" s="2" t="s">
        <v>129</v>
      </c>
      <c r="F313" s="2" t="s">
        <v>130</v>
      </c>
      <c r="G313" s="4">
        <v>35000</v>
      </c>
    </row>
    <row r="314" spans="1:7" ht="24" x14ac:dyDescent="0.25">
      <c r="A314" s="2" t="s">
        <v>104</v>
      </c>
      <c r="B314" s="2" t="s">
        <v>92</v>
      </c>
      <c r="C314" s="2" t="s">
        <v>179</v>
      </c>
      <c r="D314" s="2" t="s">
        <v>180</v>
      </c>
      <c r="E314" s="2" t="s">
        <v>133</v>
      </c>
      <c r="F314" s="2" t="s">
        <v>134</v>
      </c>
      <c r="G314" s="4">
        <v>18484.09</v>
      </c>
    </row>
    <row r="315" spans="1:7" ht="24" x14ac:dyDescent="0.25">
      <c r="A315" s="2" t="s">
        <v>104</v>
      </c>
      <c r="B315" s="2" t="s">
        <v>92</v>
      </c>
      <c r="C315" s="2" t="s">
        <v>179</v>
      </c>
      <c r="D315" s="2" t="s">
        <v>180</v>
      </c>
      <c r="E315" s="2" t="s">
        <v>135</v>
      </c>
      <c r="F315" s="2" t="s">
        <v>136</v>
      </c>
      <c r="G315" s="4">
        <v>22802.17</v>
      </c>
    </row>
    <row r="316" spans="1:7" ht="24" x14ac:dyDescent="0.25">
      <c r="A316" s="2" t="s">
        <v>104</v>
      </c>
      <c r="B316" s="2" t="s">
        <v>92</v>
      </c>
      <c r="C316" s="2" t="s">
        <v>179</v>
      </c>
      <c r="D316" s="2" t="s">
        <v>180</v>
      </c>
      <c r="E316" s="2" t="s">
        <v>280</v>
      </c>
      <c r="F316" s="2" t="s">
        <v>281</v>
      </c>
      <c r="G316" s="4">
        <v>26319.99</v>
      </c>
    </row>
    <row r="317" spans="1:7" ht="24" x14ac:dyDescent="0.25">
      <c r="A317" s="2" t="s">
        <v>104</v>
      </c>
      <c r="B317" s="2" t="s">
        <v>92</v>
      </c>
      <c r="C317" s="2" t="s">
        <v>179</v>
      </c>
      <c r="D317" s="2" t="s">
        <v>180</v>
      </c>
      <c r="E317" s="2" t="s">
        <v>139</v>
      </c>
      <c r="F317" s="2" t="s">
        <v>140</v>
      </c>
      <c r="G317" s="4">
        <v>2499</v>
      </c>
    </row>
    <row r="318" spans="1:7" ht="24" x14ac:dyDescent="0.25">
      <c r="A318" s="2" t="s">
        <v>104</v>
      </c>
      <c r="B318" s="2" t="s">
        <v>92</v>
      </c>
      <c r="C318" s="2" t="s">
        <v>179</v>
      </c>
      <c r="D318" s="2" t="s">
        <v>180</v>
      </c>
      <c r="E318" s="2" t="s">
        <v>141</v>
      </c>
      <c r="F318" s="2" t="s">
        <v>142</v>
      </c>
      <c r="G318" s="4">
        <v>3092.5</v>
      </c>
    </row>
    <row r="319" spans="1:7" ht="24" x14ac:dyDescent="0.25">
      <c r="A319" s="2" t="s">
        <v>104</v>
      </c>
      <c r="B319" s="2" t="s">
        <v>92</v>
      </c>
      <c r="C319" s="2" t="s">
        <v>179</v>
      </c>
      <c r="D319" s="2" t="s">
        <v>180</v>
      </c>
      <c r="E319" s="2" t="s">
        <v>145</v>
      </c>
      <c r="F319" s="2" t="s">
        <v>146</v>
      </c>
      <c r="G319" s="4">
        <v>11960</v>
      </c>
    </row>
    <row r="320" spans="1:7" ht="24" x14ac:dyDescent="0.25">
      <c r="A320" s="2" t="s">
        <v>104</v>
      </c>
      <c r="B320" s="2" t="s">
        <v>92</v>
      </c>
      <c r="C320" s="2" t="s">
        <v>179</v>
      </c>
      <c r="D320" s="2" t="s">
        <v>180</v>
      </c>
      <c r="E320" s="2" t="s">
        <v>147</v>
      </c>
      <c r="F320" s="2" t="s">
        <v>148</v>
      </c>
      <c r="G320" s="4">
        <v>22000</v>
      </c>
    </row>
    <row r="321" spans="1:7" ht="24" x14ac:dyDescent="0.25">
      <c r="A321" s="2" t="s">
        <v>104</v>
      </c>
      <c r="B321" s="2" t="s">
        <v>92</v>
      </c>
      <c r="C321" s="2" t="s">
        <v>179</v>
      </c>
      <c r="D321" s="2" t="s">
        <v>180</v>
      </c>
      <c r="E321" s="2" t="s">
        <v>157</v>
      </c>
      <c r="F321" s="2" t="s">
        <v>158</v>
      </c>
      <c r="G321" s="4">
        <v>19392.490000000002</v>
      </c>
    </row>
    <row r="322" spans="1:7" ht="24" x14ac:dyDescent="0.25">
      <c r="A322" s="2" t="s">
        <v>104</v>
      </c>
      <c r="B322" s="2" t="s">
        <v>92</v>
      </c>
      <c r="C322" s="2" t="s">
        <v>179</v>
      </c>
      <c r="D322" s="2" t="s">
        <v>180</v>
      </c>
      <c r="E322" s="2" t="s">
        <v>286</v>
      </c>
      <c r="F322" s="2" t="s">
        <v>287</v>
      </c>
      <c r="G322" s="4">
        <v>1600</v>
      </c>
    </row>
    <row r="323" spans="1:7" ht="24" x14ac:dyDescent="0.25">
      <c r="A323" s="2" t="s">
        <v>104</v>
      </c>
      <c r="B323" s="2" t="s">
        <v>92</v>
      </c>
      <c r="C323" s="2" t="s">
        <v>179</v>
      </c>
      <c r="D323" s="2" t="s">
        <v>180</v>
      </c>
      <c r="E323" s="2" t="s">
        <v>159</v>
      </c>
      <c r="F323" s="2" t="s">
        <v>160</v>
      </c>
      <c r="G323" s="4">
        <v>64698</v>
      </c>
    </row>
    <row r="324" spans="1:7" ht="24" x14ac:dyDescent="0.25">
      <c r="A324" s="2" t="s">
        <v>104</v>
      </c>
      <c r="B324" s="2" t="s">
        <v>92</v>
      </c>
      <c r="C324" s="2" t="s">
        <v>179</v>
      </c>
      <c r="D324" s="2" t="s">
        <v>180</v>
      </c>
      <c r="E324" s="2" t="s">
        <v>241</v>
      </c>
      <c r="F324" s="2" t="s">
        <v>242</v>
      </c>
      <c r="G324" s="4">
        <v>31393.599999999999</v>
      </c>
    </row>
    <row r="325" spans="1:7" x14ac:dyDescent="0.25">
      <c r="A325" s="2" t="s">
        <v>104</v>
      </c>
      <c r="B325" s="2" t="s">
        <v>92</v>
      </c>
      <c r="C325" s="2" t="s">
        <v>213</v>
      </c>
      <c r="D325" s="2" t="s">
        <v>214</v>
      </c>
      <c r="E325" s="2" t="s">
        <v>107</v>
      </c>
      <c r="F325" s="2" t="s">
        <v>108</v>
      </c>
      <c r="G325" s="4">
        <v>1640898</v>
      </c>
    </row>
    <row r="326" spans="1:7" x14ac:dyDescent="0.25">
      <c r="A326" s="2" t="s">
        <v>104</v>
      </c>
      <c r="B326" s="2" t="s">
        <v>92</v>
      </c>
      <c r="C326" s="2" t="s">
        <v>213</v>
      </c>
      <c r="D326" s="2" t="s">
        <v>214</v>
      </c>
      <c r="E326" s="2" t="s">
        <v>109</v>
      </c>
      <c r="F326" s="2" t="s">
        <v>110</v>
      </c>
      <c r="G326" s="4">
        <v>138888</v>
      </c>
    </row>
    <row r="327" spans="1:7" x14ac:dyDescent="0.25">
      <c r="A327" s="2" t="s">
        <v>104</v>
      </c>
      <c r="B327" s="2" t="s">
        <v>92</v>
      </c>
      <c r="C327" s="2" t="s">
        <v>213</v>
      </c>
      <c r="D327" s="2" t="s">
        <v>214</v>
      </c>
      <c r="E327" s="2" t="s">
        <v>111</v>
      </c>
      <c r="F327" s="2" t="s">
        <v>112</v>
      </c>
      <c r="G327" s="4">
        <v>5370</v>
      </c>
    </row>
    <row r="328" spans="1:7" x14ac:dyDescent="0.25">
      <c r="A328" s="2" t="s">
        <v>104</v>
      </c>
      <c r="B328" s="2" t="s">
        <v>92</v>
      </c>
      <c r="C328" s="2" t="s">
        <v>213</v>
      </c>
      <c r="D328" s="2" t="s">
        <v>214</v>
      </c>
      <c r="E328" s="2" t="s">
        <v>231</v>
      </c>
      <c r="F328" s="2" t="s">
        <v>232</v>
      </c>
      <c r="G328" s="4">
        <v>16604</v>
      </c>
    </row>
    <row r="329" spans="1:7" x14ac:dyDescent="0.25">
      <c r="A329" s="2" t="s">
        <v>104</v>
      </c>
      <c r="B329" s="2" t="s">
        <v>92</v>
      </c>
      <c r="C329" s="2" t="s">
        <v>213</v>
      </c>
      <c r="D329" s="2" t="s">
        <v>214</v>
      </c>
      <c r="E329" s="2" t="s">
        <v>115</v>
      </c>
      <c r="F329" s="2" t="s">
        <v>116</v>
      </c>
      <c r="G329" s="4">
        <v>13185</v>
      </c>
    </row>
    <row r="330" spans="1:7" x14ac:dyDescent="0.25">
      <c r="A330" s="2" t="s">
        <v>104</v>
      </c>
      <c r="B330" s="2" t="s">
        <v>92</v>
      </c>
      <c r="C330" s="2" t="s">
        <v>213</v>
      </c>
      <c r="D330" s="2" t="s">
        <v>214</v>
      </c>
      <c r="E330" s="2" t="s">
        <v>117</v>
      </c>
      <c r="F330" s="2" t="s">
        <v>118</v>
      </c>
      <c r="G330" s="4">
        <v>84214</v>
      </c>
    </row>
    <row r="331" spans="1:7" x14ac:dyDescent="0.25">
      <c r="A331" s="2" t="s">
        <v>104</v>
      </c>
      <c r="B331" s="2" t="s">
        <v>92</v>
      </c>
      <c r="C331" s="2" t="s">
        <v>213</v>
      </c>
      <c r="D331" s="2" t="s">
        <v>214</v>
      </c>
      <c r="E331" s="2" t="s">
        <v>121</v>
      </c>
      <c r="F331" s="2" t="s">
        <v>122</v>
      </c>
      <c r="G331" s="4">
        <v>42002</v>
      </c>
    </row>
    <row r="332" spans="1:7" x14ac:dyDescent="0.25">
      <c r="A332" s="2" t="s">
        <v>104</v>
      </c>
      <c r="B332" s="2" t="s">
        <v>92</v>
      </c>
      <c r="C332" s="2" t="s">
        <v>213</v>
      </c>
      <c r="D332" s="2" t="s">
        <v>214</v>
      </c>
      <c r="E332" s="2" t="s">
        <v>181</v>
      </c>
      <c r="F332" s="2" t="s">
        <v>182</v>
      </c>
      <c r="G332" s="4">
        <v>5684.01</v>
      </c>
    </row>
    <row r="333" spans="1:7" x14ac:dyDescent="0.25">
      <c r="A333" s="2" t="s">
        <v>104</v>
      </c>
      <c r="B333" s="2" t="s">
        <v>92</v>
      </c>
      <c r="C333" s="2" t="s">
        <v>213</v>
      </c>
      <c r="D333" s="2" t="s">
        <v>214</v>
      </c>
      <c r="E333" s="2" t="s">
        <v>123</v>
      </c>
      <c r="F333" s="2" t="s">
        <v>124</v>
      </c>
      <c r="G333" s="4">
        <v>3172.33</v>
      </c>
    </row>
    <row r="334" spans="1:7" x14ac:dyDescent="0.25">
      <c r="A334" s="2" t="s">
        <v>104</v>
      </c>
      <c r="B334" s="2" t="s">
        <v>92</v>
      </c>
      <c r="C334" s="2" t="s">
        <v>213</v>
      </c>
      <c r="D334" s="2" t="s">
        <v>214</v>
      </c>
      <c r="E334" s="2" t="s">
        <v>125</v>
      </c>
      <c r="F334" s="2" t="s">
        <v>126</v>
      </c>
      <c r="G334" s="4">
        <v>301544.90000000002</v>
      </c>
    </row>
    <row r="335" spans="1:7" x14ac:dyDescent="0.25">
      <c r="A335" s="2" t="s">
        <v>104</v>
      </c>
      <c r="B335" s="2" t="s">
        <v>92</v>
      </c>
      <c r="C335" s="2" t="s">
        <v>213</v>
      </c>
      <c r="D335" s="2" t="s">
        <v>214</v>
      </c>
      <c r="E335" s="2" t="s">
        <v>127</v>
      </c>
      <c r="F335" s="2" t="s">
        <v>128</v>
      </c>
      <c r="G335" s="4">
        <v>21685.54</v>
      </c>
    </row>
    <row r="336" spans="1:7" x14ac:dyDescent="0.25">
      <c r="A336" s="2" t="s">
        <v>104</v>
      </c>
      <c r="B336" s="2" t="s">
        <v>92</v>
      </c>
      <c r="C336" s="2" t="s">
        <v>213</v>
      </c>
      <c r="D336" s="2" t="s">
        <v>214</v>
      </c>
      <c r="E336" s="2" t="s">
        <v>129</v>
      </c>
      <c r="F336" s="2" t="s">
        <v>130</v>
      </c>
      <c r="G336" s="4">
        <v>5480.4</v>
      </c>
    </row>
    <row r="337" spans="1:7" x14ac:dyDescent="0.25">
      <c r="A337" s="2" t="s">
        <v>104</v>
      </c>
      <c r="B337" s="2" t="s">
        <v>92</v>
      </c>
      <c r="C337" s="2" t="s">
        <v>213</v>
      </c>
      <c r="D337" s="2" t="s">
        <v>214</v>
      </c>
      <c r="E337" s="2" t="s">
        <v>133</v>
      </c>
      <c r="F337" s="2" t="s">
        <v>134</v>
      </c>
      <c r="G337" s="4">
        <v>9726.1</v>
      </c>
    </row>
    <row r="338" spans="1:7" x14ac:dyDescent="0.25">
      <c r="A338" s="2" t="s">
        <v>104</v>
      </c>
      <c r="B338" s="2" t="s">
        <v>92</v>
      </c>
      <c r="C338" s="2" t="s">
        <v>213</v>
      </c>
      <c r="D338" s="2" t="s">
        <v>214</v>
      </c>
      <c r="E338" s="2" t="s">
        <v>191</v>
      </c>
      <c r="F338" s="2" t="s">
        <v>192</v>
      </c>
      <c r="G338" s="4">
        <v>262097.92000000001</v>
      </c>
    </row>
    <row r="339" spans="1:7" ht="24" x14ac:dyDescent="0.25">
      <c r="A339" s="2" t="s">
        <v>104</v>
      </c>
      <c r="B339" s="2" t="s">
        <v>92</v>
      </c>
      <c r="C339" s="2" t="s">
        <v>213</v>
      </c>
      <c r="D339" s="2" t="s">
        <v>214</v>
      </c>
      <c r="E339" s="2" t="s">
        <v>135</v>
      </c>
      <c r="F339" s="2" t="s">
        <v>136</v>
      </c>
      <c r="G339" s="4">
        <v>82951.7</v>
      </c>
    </row>
    <row r="340" spans="1:7" x14ac:dyDescent="0.25">
      <c r="A340" s="2" t="s">
        <v>104</v>
      </c>
      <c r="B340" s="2" t="s">
        <v>92</v>
      </c>
      <c r="C340" s="2" t="s">
        <v>213</v>
      </c>
      <c r="D340" s="2" t="s">
        <v>214</v>
      </c>
      <c r="E340" s="2" t="s">
        <v>137</v>
      </c>
      <c r="F340" s="2" t="s">
        <v>138</v>
      </c>
      <c r="G340" s="4">
        <v>60</v>
      </c>
    </row>
    <row r="341" spans="1:7" x14ac:dyDescent="0.25">
      <c r="A341" s="2" t="s">
        <v>104</v>
      </c>
      <c r="B341" s="2" t="s">
        <v>92</v>
      </c>
      <c r="C341" s="2" t="s">
        <v>213</v>
      </c>
      <c r="D341" s="2" t="s">
        <v>214</v>
      </c>
      <c r="E341" s="2" t="s">
        <v>139</v>
      </c>
      <c r="F341" s="2" t="s">
        <v>140</v>
      </c>
      <c r="G341" s="4">
        <v>3975.96</v>
      </c>
    </row>
    <row r="342" spans="1:7" x14ac:dyDescent="0.25">
      <c r="A342" s="2" t="s">
        <v>104</v>
      </c>
      <c r="B342" s="2" t="s">
        <v>92</v>
      </c>
      <c r="C342" s="2" t="s">
        <v>213</v>
      </c>
      <c r="D342" s="2" t="s">
        <v>214</v>
      </c>
      <c r="E342" s="2" t="s">
        <v>141</v>
      </c>
      <c r="F342" s="2" t="s">
        <v>142</v>
      </c>
      <c r="G342" s="4">
        <v>11474.26</v>
      </c>
    </row>
    <row r="343" spans="1:7" x14ac:dyDescent="0.25">
      <c r="A343" s="2" t="s">
        <v>104</v>
      </c>
      <c r="B343" s="2" t="s">
        <v>92</v>
      </c>
      <c r="C343" s="2" t="s">
        <v>213</v>
      </c>
      <c r="D343" s="2" t="s">
        <v>214</v>
      </c>
      <c r="E343" s="2" t="s">
        <v>284</v>
      </c>
      <c r="F343" s="2" t="s">
        <v>285</v>
      </c>
      <c r="G343" s="4">
        <v>532.22</v>
      </c>
    </row>
    <row r="344" spans="1:7" x14ac:dyDescent="0.25">
      <c r="A344" s="2" t="s">
        <v>104</v>
      </c>
      <c r="B344" s="2" t="s">
        <v>92</v>
      </c>
      <c r="C344" s="2" t="s">
        <v>213</v>
      </c>
      <c r="D344" s="2" t="s">
        <v>214</v>
      </c>
      <c r="E344" s="2" t="s">
        <v>211</v>
      </c>
      <c r="F344" s="2" t="s">
        <v>212</v>
      </c>
      <c r="G344" s="4">
        <v>690</v>
      </c>
    </row>
    <row r="345" spans="1:7" x14ac:dyDescent="0.25">
      <c r="A345" s="2" t="s">
        <v>104</v>
      </c>
      <c r="B345" s="2" t="s">
        <v>92</v>
      </c>
      <c r="C345" s="2" t="s">
        <v>213</v>
      </c>
      <c r="D345" s="2" t="s">
        <v>214</v>
      </c>
      <c r="E345" s="2" t="s">
        <v>145</v>
      </c>
      <c r="F345" s="2" t="s">
        <v>146</v>
      </c>
      <c r="G345" s="4">
        <v>40000</v>
      </c>
    </row>
    <row r="346" spans="1:7" x14ac:dyDescent="0.25">
      <c r="A346" s="2" t="s">
        <v>104</v>
      </c>
      <c r="B346" s="2" t="s">
        <v>92</v>
      </c>
      <c r="C346" s="2" t="s">
        <v>213</v>
      </c>
      <c r="D346" s="2" t="s">
        <v>214</v>
      </c>
      <c r="E346" s="2" t="s">
        <v>147</v>
      </c>
      <c r="F346" s="2" t="s">
        <v>148</v>
      </c>
      <c r="G346" s="4">
        <v>6500</v>
      </c>
    </row>
    <row r="347" spans="1:7" x14ac:dyDescent="0.25">
      <c r="A347" s="2" t="s">
        <v>104</v>
      </c>
      <c r="B347" s="2" t="s">
        <v>92</v>
      </c>
      <c r="C347" s="2" t="s">
        <v>213</v>
      </c>
      <c r="D347" s="2" t="s">
        <v>214</v>
      </c>
      <c r="E347" s="2" t="s">
        <v>149</v>
      </c>
      <c r="F347" s="2" t="s">
        <v>150</v>
      </c>
      <c r="G347" s="4">
        <v>2340</v>
      </c>
    </row>
    <row r="348" spans="1:7" x14ac:dyDescent="0.25">
      <c r="A348" s="2" t="s">
        <v>104</v>
      </c>
      <c r="B348" s="2" t="s">
        <v>92</v>
      </c>
      <c r="C348" s="2" t="s">
        <v>213</v>
      </c>
      <c r="D348" s="2" t="s">
        <v>214</v>
      </c>
      <c r="E348" s="2" t="s">
        <v>153</v>
      </c>
      <c r="F348" s="2" t="s">
        <v>154</v>
      </c>
      <c r="G348" s="4">
        <v>10067.4</v>
      </c>
    </row>
    <row r="349" spans="1:7" x14ac:dyDescent="0.25">
      <c r="A349" s="2" t="s">
        <v>104</v>
      </c>
      <c r="B349" s="2" t="s">
        <v>92</v>
      </c>
      <c r="C349" s="2" t="s">
        <v>213</v>
      </c>
      <c r="D349" s="2" t="s">
        <v>214</v>
      </c>
      <c r="E349" s="2" t="s">
        <v>157</v>
      </c>
      <c r="F349" s="2" t="s">
        <v>158</v>
      </c>
      <c r="G349" s="4">
        <v>5589</v>
      </c>
    </row>
    <row r="350" spans="1:7" x14ac:dyDescent="0.25">
      <c r="A350" s="2" t="s">
        <v>104</v>
      </c>
      <c r="B350" s="2" t="s">
        <v>92</v>
      </c>
      <c r="C350" s="2" t="s">
        <v>213</v>
      </c>
      <c r="D350" s="2" t="s">
        <v>214</v>
      </c>
      <c r="E350" s="2" t="s">
        <v>159</v>
      </c>
      <c r="F350" s="2" t="s">
        <v>160</v>
      </c>
      <c r="G350" s="4">
        <v>27025.5</v>
      </c>
    </row>
    <row r="351" spans="1:7" x14ac:dyDescent="0.25">
      <c r="A351" s="2" t="s">
        <v>104</v>
      </c>
      <c r="B351" s="2" t="s">
        <v>92</v>
      </c>
      <c r="C351" s="2" t="s">
        <v>213</v>
      </c>
      <c r="D351" s="2" t="s">
        <v>214</v>
      </c>
      <c r="E351" s="2" t="s">
        <v>241</v>
      </c>
      <c r="F351" s="2" t="s">
        <v>242</v>
      </c>
      <c r="G351" s="4">
        <v>1785</v>
      </c>
    </row>
    <row r="352" spans="1:7" x14ac:dyDescent="0.25">
      <c r="A352" s="2" t="s">
        <v>104</v>
      </c>
      <c r="B352" s="2" t="s">
        <v>92</v>
      </c>
      <c r="C352" s="2" t="s">
        <v>215</v>
      </c>
      <c r="D352" s="2" t="s">
        <v>216</v>
      </c>
      <c r="E352" s="2" t="s">
        <v>107</v>
      </c>
      <c r="F352" s="2" t="s">
        <v>108</v>
      </c>
      <c r="G352" s="4">
        <v>862215</v>
      </c>
    </row>
    <row r="353" spans="1:7" x14ac:dyDescent="0.25">
      <c r="A353" s="2" t="s">
        <v>104</v>
      </c>
      <c r="B353" s="2" t="s">
        <v>92</v>
      </c>
      <c r="C353" s="2" t="s">
        <v>215</v>
      </c>
      <c r="D353" s="2" t="s">
        <v>216</v>
      </c>
      <c r="E353" s="2" t="s">
        <v>109</v>
      </c>
      <c r="F353" s="2" t="s">
        <v>110</v>
      </c>
      <c r="G353" s="4">
        <v>80197</v>
      </c>
    </row>
    <row r="354" spans="1:7" x14ac:dyDescent="0.25">
      <c r="A354" s="2" t="s">
        <v>104</v>
      </c>
      <c r="B354" s="2" t="s">
        <v>92</v>
      </c>
      <c r="C354" s="2" t="s">
        <v>215</v>
      </c>
      <c r="D354" s="2" t="s">
        <v>216</v>
      </c>
      <c r="E354" s="2" t="s">
        <v>111</v>
      </c>
      <c r="F354" s="2" t="s">
        <v>112</v>
      </c>
      <c r="G354" s="4">
        <v>3658</v>
      </c>
    </row>
    <row r="355" spans="1:7" x14ac:dyDescent="0.25">
      <c r="A355" s="2" t="s">
        <v>104</v>
      </c>
      <c r="B355" s="2" t="s">
        <v>92</v>
      </c>
      <c r="C355" s="2" t="s">
        <v>215</v>
      </c>
      <c r="D355" s="2" t="s">
        <v>216</v>
      </c>
      <c r="E355" s="2" t="s">
        <v>113</v>
      </c>
      <c r="F355" s="2" t="s">
        <v>114</v>
      </c>
      <c r="G355" s="4">
        <v>107100</v>
      </c>
    </row>
    <row r="356" spans="1:7" x14ac:dyDescent="0.25">
      <c r="A356" s="2" t="s">
        <v>104</v>
      </c>
      <c r="B356" s="2" t="s">
        <v>92</v>
      </c>
      <c r="C356" s="2" t="s">
        <v>215</v>
      </c>
      <c r="D356" s="2" t="s">
        <v>216</v>
      </c>
      <c r="E356" s="2" t="s">
        <v>117</v>
      </c>
      <c r="F356" s="2" t="s">
        <v>118</v>
      </c>
      <c r="G356" s="4">
        <v>45367</v>
      </c>
    </row>
    <row r="357" spans="1:7" x14ac:dyDescent="0.25">
      <c r="A357" s="2" t="s">
        <v>104</v>
      </c>
      <c r="B357" s="2" t="s">
        <v>92</v>
      </c>
      <c r="C357" s="2" t="s">
        <v>215</v>
      </c>
      <c r="D357" s="2" t="s">
        <v>216</v>
      </c>
      <c r="E357" s="2" t="s">
        <v>294</v>
      </c>
      <c r="F357" s="2" t="s">
        <v>295</v>
      </c>
      <c r="G357" s="4">
        <v>36168</v>
      </c>
    </row>
    <row r="358" spans="1:7" x14ac:dyDescent="0.25">
      <c r="A358" s="2" t="s">
        <v>104</v>
      </c>
      <c r="B358" s="2" t="s">
        <v>92</v>
      </c>
      <c r="C358" s="2" t="s">
        <v>215</v>
      </c>
      <c r="D358" s="2" t="s">
        <v>216</v>
      </c>
      <c r="E358" s="2" t="s">
        <v>121</v>
      </c>
      <c r="F358" s="2" t="s">
        <v>122</v>
      </c>
      <c r="G358" s="4">
        <v>22415</v>
      </c>
    </row>
    <row r="359" spans="1:7" x14ac:dyDescent="0.25">
      <c r="A359" s="2" t="s">
        <v>104</v>
      </c>
      <c r="B359" s="2" t="s">
        <v>92</v>
      </c>
      <c r="C359" s="2" t="s">
        <v>215</v>
      </c>
      <c r="D359" s="2" t="s">
        <v>216</v>
      </c>
      <c r="E359" s="2" t="s">
        <v>181</v>
      </c>
      <c r="F359" s="2" t="s">
        <v>182</v>
      </c>
      <c r="G359" s="4">
        <v>1901.74</v>
      </c>
    </row>
    <row r="360" spans="1:7" x14ac:dyDescent="0.25">
      <c r="A360" s="2" t="s">
        <v>104</v>
      </c>
      <c r="B360" s="2" t="s">
        <v>92</v>
      </c>
      <c r="C360" s="2" t="s">
        <v>215</v>
      </c>
      <c r="D360" s="2" t="s">
        <v>216</v>
      </c>
      <c r="E360" s="2" t="s">
        <v>123</v>
      </c>
      <c r="F360" s="2" t="s">
        <v>124</v>
      </c>
      <c r="G360" s="4">
        <v>637.41</v>
      </c>
    </row>
    <row r="361" spans="1:7" x14ac:dyDescent="0.25">
      <c r="A361" s="2" t="s">
        <v>104</v>
      </c>
      <c r="B361" s="2" t="s">
        <v>92</v>
      </c>
      <c r="C361" s="2" t="s">
        <v>215</v>
      </c>
      <c r="D361" s="2" t="s">
        <v>216</v>
      </c>
      <c r="E361" s="2" t="s">
        <v>125</v>
      </c>
      <c r="F361" s="2" t="s">
        <v>126</v>
      </c>
      <c r="G361" s="4">
        <v>9976.92</v>
      </c>
    </row>
    <row r="362" spans="1:7" x14ac:dyDescent="0.25">
      <c r="A362" s="2" t="s">
        <v>104</v>
      </c>
      <c r="B362" s="2" t="s">
        <v>92</v>
      </c>
      <c r="C362" s="2" t="s">
        <v>215</v>
      </c>
      <c r="D362" s="2" t="s">
        <v>216</v>
      </c>
      <c r="E362" s="2" t="s">
        <v>127</v>
      </c>
      <c r="F362" s="2" t="s">
        <v>128</v>
      </c>
      <c r="G362" s="4">
        <v>3369.17</v>
      </c>
    </row>
    <row r="363" spans="1:7" x14ac:dyDescent="0.25">
      <c r="A363" s="2" t="s">
        <v>104</v>
      </c>
      <c r="B363" s="2" t="s">
        <v>92</v>
      </c>
      <c r="C363" s="2" t="s">
        <v>215</v>
      </c>
      <c r="D363" s="2" t="s">
        <v>216</v>
      </c>
      <c r="E363" s="2" t="s">
        <v>133</v>
      </c>
      <c r="F363" s="2" t="s">
        <v>134</v>
      </c>
      <c r="G363" s="4">
        <v>3625.6</v>
      </c>
    </row>
    <row r="364" spans="1:7" x14ac:dyDescent="0.25">
      <c r="A364" s="2" t="s">
        <v>104</v>
      </c>
      <c r="B364" s="2" t="s">
        <v>92</v>
      </c>
      <c r="C364" s="2" t="s">
        <v>215</v>
      </c>
      <c r="D364" s="2" t="s">
        <v>216</v>
      </c>
      <c r="E364" s="2" t="s">
        <v>191</v>
      </c>
      <c r="F364" s="2" t="s">
        <v>192</v>
      </c>
      <c r="G364" s="4">
        <v>62454.37</v>
      </c>
    </row>
    <row r="365" spans="1:7" ht="24" x14ac:dyDescent="0.25">
      <c r="A365" s="2" t="s">
        <v>104</v>
      </c>
      <c r="B365" s="2" t="s">
        <v>92</v>
      </c>
      <c r="C365" s="2" t="s">
        <v>215</v>
      </c>
      <c r="D365" s="2" t="s">
        <v>216</v>
      </c>
      <c r="E365" s="2" t="s">
        <v>135</v>
      </c>
      <c r="F365" s="2" t="s">
        <v>136</v>
      </c>
      <c r="G365" s="4">
        <v>82329.34</v>
      </c>
    </row>
    <row r="366" spans="1:7" x14ac:dyDescent="0.25">
      <c r="A366" s="2" t="s">
        <v>104</v>
      </c>
      <c r="B366" s="2" t="s">
        <v>92</v>
      </c>
      <c r="C366" s="2" t="s">
        <v>215</v>
      </c>
      <c r="D366" s="2" t="s">
        <v>216</v>
      </c>
      <c r="E366" s="2" t="s">
        <v>139</v>
      </c>
      <c r="F366" s="2" t="s">
        <v>140</v>
      </c>
      <c r="G366" s="4">
        <v>9779</v>
      </c>
    </row>
    <row r="367" spans="1:7" x14ac:dyDescent="0.25">
      <c r="A367" s="2" t="s">
        <v>104</v>
      </c>
      <c r="B367" s="2" t="s">
        <v>92</v>
      </c>
      <c r="C367" s="2" t="s">
        <v>215</v>
      </c>
      <c r="D367" s="2" t="s">
        <v>216</v>
      </c>
      <c r="E367" s="2" t="s">
        <v>141</v>
      </c>
      <c r="F367" s="2" t="s">
        <v>142</v>
      </c>
      <c r="G367" s="4">
        <v>100697.01</v>
      </c>
    </row>
    <row r="368" spans="1:7" x14ac:dyDescent="0.25">
      <c r="A368" s="2" t="s">
        <v>104</v>
      </c>
      <c r="B368" s="2" t="s">
        <v>92</v>
      </c>
      <c r="C368" s="2" t="s">
        <v>215</v>
      </c>
      <c r="D368" s="2" t="s">
        <v>216</v>
      </c>
      <c r="E368" s="2" t="s">
        <v>143</v>
      </c>
      <c r="F368" s="2" t="s">
        <v>144</v>
      </c>
      <c r="G368" s="4">
        <v>30089</v>
      </c>
    </row>
    <row r="369" spans="1:7" x14ac:dyDescent="0.25">
      <c r="A369" s="2" t="s">
        <v>104</v>
      </c>
      <c r="B369" s="2" t="s">
        <v>92</v>
      </c>
      <c r="C369" s="2" t="s">
        <v>215</v>
      </c>
      <c r="D369" s="2" t="s">
        <v>216</v>
      </c>
      <c r="E369" s="2" t="s">
        <v>149</v>
      </c>
      <c r="F369" s="2" t="s">
        <v>150</v>
      </c>
      <c r="G369" s="4">
        <v>1800</v>
      </c>
    </row>
    <row r="370" spans="1:7" x14ac:dyDescent="0.25">
      <c r="A370" s="2" t="s">
        <v>104</v>
      </c>
      <c r="B370" s="2" t="s">
        <v>92</v>
      </c>
      <c r="C370" s="2" t="s">
        <v>215</v>
      </c>
      <c r="D370" s="2" t="s">
        <v>216</v>
      </c>
      <c r="E370" s="2" t="s">
        <v>153</v>
      </c>
      <c r="F370" s="2" t="s">
        <v>154</v>
      </c>
      <c r="G370" s="4">
        <v>4500</v>
      </c>
    </row>
    <row r="371" spans="1:7" x14ac:dyDescent="0.25">
      <c r="A371" s="2" t="s">
        <v>104</v>
      </c>
      <c r="B371" s="2" t="s">
        <v>92</v>
      </c>
      <c r="C371" s="2" t="s">
        <v>215</v>
      </c>
      <c r="D371" s="2" t="s">
        <v>216</v>
      </c>
      <c r="E371" s="2" t="s">
        <v>159</v>
      </c>
      <c r="F371" s="2" t="s">
        <v>160</v>
      </c>
      <c r="G371" s="4">
        <v>271184.07</v>
      </c>
    </row>
    <row r="372" spans="1:7" x14ac:dyDescent="0.25">
      <c r="A372" s="2" t="s">
        <v>104</v>
      </c>
      <c r="B372" s="2" t="s">
        <v>92</v>
      </c>
      <c r="C372" s="2" t="s">
        <v>219</v>
      </c>
      <c r="D372" s="2" t="s">
        <v>220</v>
      </c>
      <c r="E372" s="2" t="s">
        <v>107</v>
      </c>
      <c r="F372" s="2" t="s">
        <v>108</v>
      </c>
      <c r="G372" s="4">
        <v>607530</v>
      </c>
    </row>
    <row r="373" spans="1:7" x14ac:dyDescent="0.25">
      <c r="A373" s="2" t="s">
        <v>104</v>
      </c>
      <c r="B373" s="2" t="s">
        <v>92</v>
      </c>
      <c r="C373" s="2" t="s">
        <v>219</v>
      </c>
      <c r="D373" s="2" t="s">
        <v>220</v>
      </c>
      <c r="E373" s="2" t="s">
        <v>109</v>
      </c>
      <c r="F373" s="2" t="s">
        <v>110</v>
      </c>
      <c r="G373" s="4">
        <v>27623</v>
      </c>
    </row>
    <row r="374" spans="1:7" x14ac:dyDescent="0.25">
      <c r="A374" s="2" t="s">
        <v>104</v>
      </c>
      <c r="B374" s="2" t="s">
        <v>92</v>
      </c>
      <c r="C374" s="2" t="s">
        <v>219</v>
      </c>
      <c r="D374" s="2" t="s">
        <v>220</v>
      </c>
      <c r="E374" s="2" t="s">
        <v>111</v>
      </c>
      <c r="F374" s="2" t="s">
        <v>112</v>
      </c>
      <c r="G374" s="4">
        <v>14011</v>
      </c>
    </row>
    <row r="375" spans="1:7" x14ac:dyDescent="0.25">
      <c r="A375" s="2" t="s">
        <v>104</v>
      </c>
      <c r="B375" s="2" t="s">
        <v>92</v>
      </c>
      <c r="C375" s="2" t="s">
        <v>219</v>
      </c>
      <c r="D375" s="2" t="s">
        <v>220</v>
      </c>
      <c r="E375" s="2" t="s">
        <v>274</v>
      </c>
      <c r="F375" s="2" t="s">
        <v>275</v>
      </c>
      <c r="G375" s="4">
        <v>103078</v>
      </c>
    </row>
    <row r="376" spans="1:7" x14ac:dyDescent="0.25">
      <c r="A376" s="2" t="s">
        <v>104</v>
      </c>
      <c r="B376" s="2" t="s">
        <v>92</v>
      </c>
      <c r="C376" s="2" t="s">
        <v>219</v>
      </c>
      <c r="D376" s="2" t="s">
        <v>220</v>
      </c>
      <c r="E376" s="2" t="s">
        <v>115</v>
      </c>
      <c r="F376" s="2" t="s">
        <v>116</v>
      </c>
      <c r="G376" s="4">
        <v>2511</v>
      </c>
    </row>
    <row r="377" spans="1:7" x14ac:dyDescent="0.25">
      <c r="A377" s="2" t="s">
        <v>104</v>
      </c>
      <c r="B377" s="2" t="s">
        <v>92</v>
      </c>
      <c r="C377" s="2" t="s">
        <v>219</v>
      </c>
      <c r="D377" s="2" t="s">
        <v>220</v>
      </c>
      <c r="E377" s="2" t="s">
        <v>117</v>
      </c>
      <c r="F377" s="2" t="s">
        <v>118</v>
      </c>
      <c r="G377" s="4">
        <v>29361</v>
      </c>
    </row>
    <row r="378" spans="1:7" x14ac:dyDescent="0.25">
      <c r="A378" s="2" t="s">
        <v>104</v>
      </c>
      <c r="B378" s="2" t="s">
        <v>92</v>
      </c>
      <c r="C378" s="2" t="s">
        <v>219</v>
      </c>
      <c r="D378" s="2" t="s">
        <v>220</v>
      </c>
      <c r="E378" s="2" t="s">
        <v>119</v>
      </c>
      <c r="F378" s="2" t="s">
        <v>120</v>
      </c>
      <c r="G378" s="4">
        <v>6496</v>
      </c>
    </row>
    <row r="379" spans="1:7" x14ac:dyDescent="0.25">
      <c r="A379" s="2" t="s">
        <v>104</v>
      </c>
      <c r="B379" s="2" t="s">
        <v>92</v>
      </c>
      <c r="C379" s="2" t="s">
        <v>219</v>
      </c>
      <c r="D379" s="2" t="s">
        <v>220</v>
      </c>
      <c r="E379" s="2" t="s">
        <v>121</v>
      </c>
      <c r="F379" s="2" t="s">
        <v>122</v>
      </c>
      <c r="G379" s="4">
        <v>17587</v>
      </c>
    </row>
    <row r="380" spans="1:7" x14ac:dyDescent="0.25">
      <c r="A380" s="2" t="s">
        <v>104</v>
      </c>
      <c r="B380" s="2" t="s">
        <v>92</v>
      </c>
      <c r="C380" s="2" t="s">
        <v>219</v>
      </c>
      <c r="D380" s="2" t="s">
        <v>220</v>
      </c>
      <c r="E380" s="2" t="s">
        <v>181</v>
      </c>
      <c r="F380" s="2" t="s">
        <v>182</v>
      </c>
      <c r="G380" s="4">
        <v>487.9</v>
      </c>
    </row>
    <row r="381" spans="1:7" x14ac:dyDescent="0.25">
      <c r="A381" s="2" t="s">
        <v>104</v>
      </c>
      <c r="B381" s="2" t="s">
        <v>92</v>
      </c>
      <c r="C381" s="2" t="s">
        <v>219</v>
      </c>
      <c r="D381" s="2" t="s">
        <v>220</v>
      </c>
      <c r="E381" s="2" t="s">
        <v>125</v>
      </c>
      <c r="F381" s="2" t="s">
        <v>126</v>
      </c>
      <c r="G381" s="4">
        <v>12557.66</v>
      </c>
    </row>
    <row r="382" spans="1:7" x14ac:dyDescent="0.25">
      <c r="A382" s="2" t="s">
        <v>104</v>
      </c>
      <c r="B382" s="2" t="s">
        <v>92</v>
      </c>
      <c r="C382" s="2" t="s">
        <v>219</v>
      </c>
      <c r="D382" s="2" t="s">
        <v>220</v>
      </c>
      <c r="E382" s="2" t="s">
        <v>127</v>
      </c>
      <c r="F382" s="2" t="s">
        <v>128</v>
      </c>
      <c r="G382" s="4">
        <v>2279.5100000000002</v>
      </c>
    </row>
    <row r="383" spans="1:7" x14ac:dyDescent="0.25">
      <c r="A383" s="2" t="s">
        <v>104</v>
      </c>
      <c r="B383" s="2" t="s">
        <v>92</v>
      </c>
      <c r="C383" s="2" t="s">
        <v>219</v>
      </c>
      <c r="D383" s="2" t="s">
        <v>220</v>
      </c>
      <c r="E383" s="2" t="s">
        <v>131</v>
      </c>
      <c r="F383" s="2" t="s">
        <v>132</v>
      </c>
      <c r="G383" s="4">
        <v>85</v>
      </c>
    </row>
    <row r="384" spans="1:7" x14ac:dyDescent="0.25">
      <c r="A384" s="2" t="s">
        <v>104</v>
      </c>
      <c r="B384" s="2" t="s">
        <v>92</v>
      </c>
      <c r="C384" s="2" t="s">
        <v>219</v>
      </c>
      <c r="D384" s="2" t="s">
        <v>220</v>
      </c>
      <c r="E384" s="2" t="s">
        <v>133</v>
      </c>
      <c r="F384" s="2" t="s">
        <v>134</v>
      </c>
      <c r="G384" s="4">
        <v>3059.79</v>
      </c>
    </row>
    <row r="385" spans="1:7" x14ac:dyDescent="0.25">
      <c r="A385" s="2" t="s">
        <v>104</v>
      </c>
      <c r="B385" s="2" t="s">
        <v>92</v>
      </c>
      <c r="C385" s="2" t="s">
        <v>219</v>
      </c>
      <c r="D385" s="2" t="s">
        <v>220</v>
      </c>
      <c r="E385" s="2" t="s">
        <v>191</v>
      </c>
      <c r="F385" s="2" t="s">
        <v>192</v>
      </c>
      <c r="G385" s="4">
        <v>9210.9500000000007</v>
      </c>
    </row>
    <row r="386" spans="1:7" ht="24" x14ac:dyDescent="0.25">
      <c r="A386" s="2" t="s">
        <v>104</v>
      </c>
      <c r="B386" s="2" t="s">
        <v>92</v>
      </c>
      <c r="C386" s="2" t="s">
        <v>219</v>
      </c>
      <c r="D386" s="2" t="s">
        <v>220</v>
      </c>
      <c r="E386" s="2" t="s">
        <v>135</v>
      </c>
      <c r="F386" s="2" t="s">
        <v>136</v>
      </c>
      <c r="G386" s="4">
        <v>20242.2</v>
      </c>
    </row>
    <row r="387" spans="1:7" x14ac:dyDescent="0.25">
      <c r="A387" s="2" t="s">
        <v>104</v>
      </c>
      <c r="B387" s="2" t="s">
        <v>92</v>
      </c>
      <c r="C387" s="2" t="s">
        <v>219</v>
      </c>
      <c r="D387" s="2" t="s">
        <v>220</v>
      </c>
      <c r="E387" s="2" t="s">
        <v>141</v>
      </c>
      <c r="F387" s="2" t="s">
        <v>142</v>
      </c>
      <c r="G387" s="4">
        <v>737.14</v>
      </c>
    </row>
    <row r="388" spans="1:7" x14ac:dyDescent="0.25">
      <c r="A388" s="2" t="s">
        <v>104</v>
      </c>
      <c r="B388" s="2" t="s">
        <v>92</v>
      </c>
      <c r="C388" s="2" t="s">
        <v>219</v>
      </c>
      <c r="D388" s="2" t="s">
        <v>220</v>
      </c>
      <c r="E388" s="2" t="s">
        <v>211</v>
      </c>
      <c r="F388" s="2" t="s">
        <v>212</v>
      </c>
      <c r="G388" s="4">
        <v>3465</v>
      </c>
    </row>
    <row r="389" spans="1:7" x14ac:dyDescent="0.25">
      <c r="A389" s="2" t="s">
        <v>104</v>
      </c>
      <c r="B389" s="2" t="s">
        <v>92</v>
      </c>
      <c r="C389" s="2" t="s">
        <v>219</v>
      </c>
      <c r="D389" s="2" t="s">
        <v>220</v>
      </c>
      <c r="E389" s="2" t="s">
        <v>147</v>
      </c>
      <c r="F389" s="2" t="s">
        <v>148</v>
      </c>
      <c r="G389" s="4">
        <v>2250</v>
      </c>
    </row>
    <row r="390" spans="1:7" x14ac:dyDescent="0.25">
      <c r="A390" s="2" t="s">
        <v>104</v>
      </c>
      <c r="B390" s="2" t="s">
        <v>92</v>
      </c>
      <c r="C390" s="2" t="s">
        <v>219</v>
      </c>
      <c r="D390" s="2" t="s">
        <v>220</v>
      </c>
      <c r="E390" s="2" t="s">
        <v>149</v>
      </c>
      <c r="F390" s="2" t="s">
        <v>150</v>
      </c>
      <c r="G390" s="4">
        <v>1848</v>
      </c>
    </row>
    <row r="391" spans="1:7" x14ac:dyDescent="0.25">
      <c r="A391" s="2" t="s">
        <v>104</v>
      </c>
      <c r="B391" s="2" t="s">
        <v>92</v>
      </c>
      <c r="C391" s="2" t="s">
        <v>219</v>
      </c>
      <c r="D391" s="2" t="s">
        <v>220</v>
      </c>
      <c r="E391" s="2" t="s">
        <v>286</v>
      </c>
      <c r="F391" s="2" t="s">
        <v>287</v>
      </c>
      <c r="G391" s="4">
        <v>23210.720000000001</v>
      </c>
    </row>
    <row r="392" spans="1:7" x14ac:dyDescent="0.25">
      <c r="A392" s="2" t="s">
        <v>104</v>
      </c>
      <c r="B392" s="2" t="s">
        <v>92</v>
      </c>
      <c r="C392" s="2" t="s">
        <v>219</v>
      </c>
      <c r="D392" s="2" t="s">
        <v>220</v>
      </c>
      <c r="E392" s="2" t="s">
        <v>159</v>
      </c>
      <c r="F392" s="2" t="s">
        <v>160</v>
      </c>
      <c r="G392" s="4">
        <v>30409.13</v>
      </c>
    </row>
    <row r="393" spans="1:7" ht="24" x14ac:dyDescent="0.25">
      <c r="A393" s="2" t="s">
        <v>296</v>
      </c>
      <c r="B393" s="3"/>
      <c r="C393" s="3"/>
      <c r="D393" s="3"/>
      <c r="E393" s="3"/>
      <c r="F393" s="3"/>
      <c r="G393" s="4">
        <v>210033285.63</v>
      </c>
    </row>
    <row r="394" spans="1:7" x14ac:dyDescent="0.25">
      <c r="A394" s="22" t="s">
        <v>0</v>
      </c>
      <c r="B394" s="22"/>
      <c r="C394" s="22"/>
      <c r="D394" s="22"/>
      <c r="E394" s="22"/>
      <c r="F394" s="22"/>
      <c r="G394" s="22"/>
    </row>
    <row r="395" spans="1:7" x14ac:dyDescent="0.25">
      <c r="A395" s="21" t="s">
        <v>297</v>
      </c>
      <c r="B395" s="21"/>
      <c r="C395" s="21"/>
      <c r="D395" s="21"/>
      <c r="E395" s="21"/>
      <c r="F395" s="21"/>
      <c r="G395" s="21"/>
    </row>
  </sheetData>
  <mergeCells count="7">
    <mergeCell ref="A394:G394"/>
    <mergeCell ref="A395:G395"/>
    <mergeCell ref="A1:G1"/>
    <mergeCell ref="A2:G2"/>
    <mergeCell ref="A3:G3"/>
    <mergeCell ref="A4:G4"/>
    <mergeCell ref="A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 (2)</vt:lpstr>
      <vt:lpstr>de lucru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2024-03-30T21:37:31Z</dcterms:created>
  <dcterms:modified xsi:type="dcterms:W3CDTF">2024-05-29T07:21:08Z</dcterms:modified>
</cp:coreProperties>
</file>